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codeName="ThisWorkbook" defaultThemeVersion="124226"/>
  <workbookProtection lockStructure="1"/>
  <bookViews>
    <workbookView xWindow="240" yWindow="120" windowWidth="15480" windowHeight="8070" tabRatio="828"/>
  </bookViews>
  <sheets>
    <sheet name="Derbyniadau" sheetId="3" r:id="rId1"/>
    <sheet name="Taliadau" sheetId="2" r:id="rId2"/>
    <sheet name="Arian Man" sheetId="8" r:id="rId3"/>
    <sheet name="Cofrestr Bancio" sheetId="6" r:id="rId4"/>
    <sheet name="Cysoniad Banc Misol" sheetId="9" r:id="rId5"/>
    <sheet name="Crynodeb Misol" sheetId="4" r:id="rId6"/>
    <sheet name="Crynodeb o'r cyfrifon" sheetId="7" r:id="rId7"/>
    <sheet name="Tystysgrif Cronfa Preifat" sheetId="5" r:id="rId8"/>
  </sheets>
  <definedNames>
    <definedName name="_xlnm.Print_Area" comment="" localSheetId="7">'Tystysgrif Cronfa Preifat'!$B$1:$H$40</definedName>
  </definedNames>
  <calcPr fullPrecision="1" calcId="152511"/>
</workbook>
</file>

<file path=xl/comments1.xml><?xml version="1.0" encoding="utf-8"?>
<comments xmlns="http://schemas.openxmlformats.org/spreadsheetml/2006/main">
  <authors>
    <author>Geraldine Sanders</author>
    <author>Irene Griffiths</author>
  </authors>
  <commentList>
    <comment ref="C12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 xml:space="preserve">Fel y datganiad banc ar y 31 Mawrth y flwyddyn blaenorol
</t>
        </r>
      </text>
    </comment>
    <comment ref="C13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 xml:space="preserve">
Fel y datganiad banc ar y 31 Mawrth y flwyddyn blaenorol</t>
        </r>
      </text>
    </comment>
    <comment ref="G12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 xml:space="preserve">
O'r datganiad mwya diweddar</t>
        </r>
      </text>
    </comment>
    <comment ref="G15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>Incwm ddim yn dangos hyd yma ar y datganiad banc - gweler tab derbyniadau - colofn G</t>
        </r>
      </text>
    </comment>
    <comment ref="G13" authorId="1">
      <text>
        <r>
          <t/>
        </r>
        <r>
          <rPr>
            <sz val="9"/>
            <color indexed="81"/>
            <rFont val="Tahoma"/>
            <family val="2"/>
            <charset val="0"/>
          </rPr>
          <t>O'r datganiad mwya diweddar</t>
        </r>
      </text>
    </comment>
    <comment ref="G14" authorId="1">
      <text>
        <r>
          <t/>
        </r>
        <r>
          <rPr>
            <sz val="9"/>
            <color indexed="81"/>
            <rFont val="Tahoma"/>
            <family val="2"/>
            <charset val="0"/>
          </rPr>
          <t>Taliadau ddim yn dangos hyd yma ar y datganiad banc - gweler tab taliadau - colofn G</t>
        </r>
      </text>
    </comment>
    <comment ref="C14" authorId="0">
      <text>
        <r>
          <t/>
        </r>
        <r>
          <rPr>
            <sz val="9"/>
            <color indexed="81"/>
            <rFont val="Tahoma"/>
            <family val="2"/>
            <charset val="0"/>
          </rPr>
          <t>Yn unol â'r dystysgrif archwilio flaenorol,</t>
        </r>
        <r>
          <rPr>
            <sz val="9"/>
            <color indexed="81"/>
            <rFont val="Tahoma"/>
          </rPr>
          <t xml:space="preserve">
</t>
        </r>
      </text>
    </comment>
    <comment ref="C15" authorId="0">
      <text>
        <r>
          <t/>
        </r>
        <r>
          <rPr>
            <sz val="9"/>
            <color indexed="81"/>
            <rFont val="Tahoma"/>
            <family val="2"/>
            <charset val="0"/>
          </rPr>
          <t xml:space="preserve">Yn unol â'r dystysgrif archwilio flaenorol,
</t>
        </r>
      </text>
    </comment>
  </commentList>
</comments>
</file>

<file path=xl/comments2.xml><?xml version="1.0" encoding="utf-8"?>
<comments xmlns="http://schemas.openxmlformats.org/spreadsheetml/2006/main">
  <authors>
    <author>Geraldine Sanders</author>
  </authors>
  <commentList>
    <comment ref="D7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 xml:space="preserve">Yn unol â'r datganiad banc ar 31 Mawrth y flwyddyn flaenorol 
</t>
        </r>
      </text>
    </comment>
    <comment ref="D8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 xml:space="preserve">Yn unol â'r datganiad banc ar 31 Mawrth y flwyddyn flaenorol 
</t>
        </r>
      </text>
    </comment>
    <comment ref="D9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 xml:space="preserve">Yn unol â'r dystysgrif archwilio flaenorol, llai unrhyw i'w dileu 
</t>
        </r>
      </text>
    </comment>
    <comment ref="D10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 xml:space="preserve">Fel y nodwyd yn y dystysgrif archwilio flaenorol
</t>
        </r>
      </text>
    </comment>
    <comment ref="D16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 xml:space="preserve">Sieciau heb ei gyflwyno a ddygwydd ymlaen ar ddechrau'r flwyddyn ariannol sydd heb ei gyflwyno </t>
        </r>
      </text>
    </comment>
    <comment ref="H7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 xml:space="preserve">As per the bank statement as at 31 March (current year) 
</t>
        </r>
      </text>
    </comment>
    <comment ref="H8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 xml:space="preserve">As per the bank statement as at 31 March (current year) 
</t>
        </r>
      </text>
    </comment>
    <comment ref="H9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 xml:space="preserve">Total unticked  column G - payments 
</t>
        </r>
      </text>
    </comment>
    <comment ref="H10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 xml:space="preserve">Total unticked  column G - Receipts 
</t>
        </r>
      </text>
    </comment>
  </commentList>
</comments>
</file>

<file path=xl/sharedStrings.xml><?xml version="1.0" encoding="utf-8"?>
<sst xmlns="http://schemas.openxmlformats.org/spreadsheetml/2006/main" uniqueCount="148" count="1724">
  <si>
    <t>£</t>
  </si>
  <si>
    <t>EBRILL</t>
  </si>
  <si>
    <t>MAI</t>
  </si>
  <si>
    <t>MEHEFIN</t>
  </si>
  <si>
    <t>AWST</t>
  </si>
  <si>
    <t>MEDI</t>
  </si>
  <si>
    <t>HYDREF</t>
  </si>
  <si>
    <t>TACHWEDD</t>
  </si>
  <si>
    <t>RHAGFYR</t>
  </si>
  <si>
    <t>IONAWR</t>
  </si>
  <si>
    <t>CHWEFROR</t>
  </si>
  <si>
    <t>MAWRTH</t>
  </si>
  <si>
    <t>Tripiau</t>
  </si>
  <si>
    <t>Nofio</t>
  </si>
  <si>
    <t>Ffair Ysgol</t>
  </si>
  <si>
    <t>Lluniau ysgol</t>
  </si>
  <si>
    <t>Disgrifiad</t>
  </si>
  <si>
    <t>Dyddiad</t>
  </si>
  <si>
    <t>Mis</t>
  </si>
  <si>
    <t>Misol</t>
  </si>
  <si>
    <t>Swm (£)</t>
  </si>
  <si>
    <t>Taliadau</t>
  </si>
  <si>
    <t>MIS</t>
  </si>
  <si>
    <t>Ebrill</t>
  </si>
  <si>
    <t>MaI</t>
  </si>
  <si>
    <t>Mehefin</t>
  </si>
  <si>
    <t>Gorffennaf</t>
  </si>
  <si>
    <t>Awst</t>
  </si>
  <si>
    <t>Medi</t>
  </si>
  <si>
    <t>Hydref</t>
  </si>
  <si>
    <t>Tachwedd</t>
  </si>
  <si>
    <t>Rhagfyr</t>
  </si>
  <si>
    <t>Ionawr</t>
  </si>
  <si>
    <t>Chwefror</t>
  </si>
  <si>
    <t>Mawrth</t>
  </si>
  <si>
    <t>Cyfanswm am y flwyddyn</t>
  </si>
  <si>
    <t xml:space="preserve">Crysau Chwys </t>
  </si>
  <si>
    <t>Ysgol:</t>
  </si>
  <si>
    <t>Trysorydd____________________________</t>
  </si>
  <si>
    <t>Dyddiad____________________</t>
  </si>
  <si>
    <t>Cyfanswm</t>
  </si>
  <si>
    <t>INCWM</t>
  </si>
  <si>
    <t>GWARIANT</t>
  </si>
  <si>
    <t>Rhif Siec</t>
  </si>
  <si>
    <t>Os berthnasol</t>
  </si>
  <si>
    <t>Swm
 (£)</t>
  </si>
  <si>
    <t xml:space="preserve">Derbyniadau </t>
  </si>
  <si>
    <r>
      <t/>
    </r>
    <r>
      <rPr>
        <b/>
        <sz val="11"/>
        <color theme="1"/>
        <rFont val="Calibri"/>
        <family val="2"/>
        <charset val="0"/>
        <scheme val="minor"/>
      </rPr>
      <t xml:space="preserve">I ychwanegu meysydd ychwanegol </t>
    </r>
    <r>
      <rPr>
        <sz val="11"/>
        <color theme="1"/>
        <rFont val="Calibri"/>
        <family val="2"/>
        <charset val="0"/>
        <scheme val="minor"/>
      </rPr>
      <t>– cliciwch ar ‘review’, ‘unprotected sheets’</t>
    </r>
  </si>
  <si>
    <r>
      <t/>
    </r>
    <r>
      <rPr>
        <b/>
        <sz val="11"/>
        <color theme="1"/>
        <rFont val="Calibri"/>
        <family val="2"/>
        <charset val="0"/>
        <scheme val="minor"/>
      </rPr>
      <t xml:space="preserve">I adfer y diogelwch </t>
    </r>
    <r>
      <rPr>
        <sz val="11"/>
        <color theme="1"/>
        <rFont val="Calibri"/>
        <family val="2"/>
        <charset val="0"/>
        <scheme val="minor"/>
      </rPr>
      <t>– cliciwch ar ‘review’, ‘protect sheet’, a dewiswch ‘unlock cells’</t>
    </r>
  </si>
  <si>
    <t>Cyfanswm y derbyniadau hyd yma:</t>
  </si>
  <si>
    <t>Cyfanswm wedi’i fancio hyd yma:</t>
  </si>
  <si>
    <t xml:space="preserve">Rhif Derbyniad </t>
  </si>
  <si>
    <t>Bancio
(£)</t>
  </si>
  <si>
    <r>
      <t/>
    </r>
    <r>
      <rPr>
        <b/>
        <sz val="11"/>
        <color indexed="56"/>
        <rFont val="Wingdings"/>
        <charset val="2"/>
      </rPr>
      <t>ü</t>
    </r>
    <r>
      <rPr>
        <b/>
        <sz val="11"/>
        <color indexed="56"/>
        <rFont val="Calibri"/>
        <family val="2"/>
        <charset val="0"/>
      </rPr>
      <t xml:space="preserve"> Pan nodir ar y gyfriflen</t>
    </r>
  </si>
  <si>
    <t>Siop fwyd</t>
  </si>
  <si>
    <t>Amrywiol</t>
  </si>
  <si>
    <t>Sieciau a ddychwelwyd - wedi’u hadennill</t>
  </si>
  <si>
    <t xml:space="preserve">Treuliau banc wedi’u hadennill </t>
  </si>
  <si>
    <t xml:space="preserve">Llog Banc </t>
  </si>
  <si>
    <t xml:space="preserve">Taliadau </t>
  </si>
  <si>
    <t>Arian Mân</t>
  </si>
  <si>
    <t>Sieciau a ddychwelwyd (-)</t>
  </si>
  <si>
    <t>Treuliau Banc</t>
  </si>
  <si>
    <t xml:space="preserve">Ffigwr arian mewn llaw agoriadol: </t>
  </si>
  <si>
    <t>Cyfanswm hyd yma:</t>
  </si>
  <si>
    <t>Cyfanswm taliadau parod hyd yma:</t>
  </si>
  <si>
    <t>Cyfeirnod y derbyniad</t>
  </si>
  <si>
    <t>Arian mewn llaw:</t>
  </si>
  <si>
    <t xml:space="preserve">Cofrestr bancio </t>
  </si>
  <si>
    <t xml:space="preserve">Dyddiad bancio </t>
  </si>
  <si>
    <t>Rhif Cyfresol Waled Banc</t>
  </si>
  <si>
    <t xml:space="preserve">Sieciau wedi’u bancio
 (£) </t>
  </si>
  <si>
    <t xml:space="preserve">Arian wedi'i fancio 
(£) </t>
  </si>
  <si>
    <t>Cyfanswm wedi’i fancio
(£)</t>
  </si>
  <si>
    <t xml:space="preserve">Cysoniad Banc Misol </t>
  </si>
  <si>
    <t>bbbb-bbbb</t>
  </si>
  <si>
    <t xml:space="preserve">Balansau a ddygwyd ymlaen </t>
  </si>
  <si>
    <t>Balansau a ddygwyd ymlaen</t>
  </si>
  <si>
    <t xml:space="preserve">Cyfrif cyfredol a ddygwyd ymlaen </t>
  </si>
  <si>
    <t xml:space="preserve"> Cyfrif cyfredol a ddygwyd ymlaen </t>
  </si>
  <si>
    <t xml:space="preserve"> Cyfrif cynilo a ddygwyd ymlaen </t>
  </si>
  <si>
    <t xml:space="preserve"> Llai cyfanswm y gwariant hyd yma </t>
  </si>
  <si>
    <t xml:space="preserve"> A chyfanswm yr incwm a dderbyniwyd hyd yma  </t>
  </si>
  <si>
    <t>Cyfanswm y cyllid a ddygwyd ymlaen</t>
  </si>
  <si>
    <t xml:space="preserve"> Cyfanswm y cyllid a ddygwyd ymlaen</t>
  </si>
  <si>
    <t>Llai sieciau heb eu cyflwyno</t>
  </si>
  <si>
    <r>
      <t/>
    </r>
    <r>
      <rPr>
        <b/>
        <sz val="10"/>
        <color theme="1"/>
        <rFont val="Lucida Sans"/>
        <family val="2"/>
        <charset val="0"/>
      </rPr>
      <t xml:space="preserve"> </t>
    </r>
    <r>
      <rPr>
        <sz val="10"/>
        <color theme="1"/>
        <rFont val="Lucida Sans"/>
        <family val="2"/>
        <charset val="0"/>
      </rPr>
      <t xml:space="preserve">A’r credydau sy’n ddyledus </t>
    </r>
  </si>
  <si>
    <t xml:space="preserve"> Llai sieciau heb eu cyflwyno</t>
  </si>
  <si>
    <t xml:space="preserve"> Cyfanswm y cyllid a ddygwyd ymlaen </t>
  </si>
  <si>
    <t>Derbyniadau</t>
  </si>
  <si>
    <t>Diffyg / Gweddill</t>
  </si>
  <si>
    <t>Diffyg / Gweddill am y flwyddyn</t>
  </si>
  <si>
    <t>Taliadau arian mân</t>
  </si>
  <si>
    <t>Tystysgrif Cronfa Wirfoddol Ysgol</t>
  </si>
  <si>
    <t xml:space="preserve"> Y flwyddyn sy’n dod i ben ar 31 Mawrth bbbb</t>
  </si>
  <si>
    <t>Nodwch enw’r ysgol</t>
  </si>
  <si>
    <t xml:space="preserve">Arian mân a ddygwyd ymlaen </t>
  </si>
  <si>
    <t>Gwariant ar gyfer y flwyddyn</t>
  </si>
  <si>
    <t xml:space="preserve">Llai sieciau a ddilëwyd </t>
  </si>
  <si>
    <t xml:space="preserve">Cyfanswm y taliadau yn ystod y flwyddyn r </t>
  </si>
  <si>
    <t xml:space="preserve">Cyfanswm yr incwm yn ystod y flwyddyn </t>
  </si>
  <si>
    <t xml:space="preserve">Ardystiadau </t>
  </si>
  <si>
    <t>Pennaeth_____________________</t>
  </si>
  <si>
    <t xml:space="preserve">Ardystiad yr Archwilydd </t>
  </si>
  <si>
    <t>Enw’r Archwilydd___________________________</t>
  </si>
  <si>
    <t>Proffesiwn yr Archwilydd______________________</t>
  </si>
  <si>
    <t>Sylwadau’r Archwilydd (defnyddiwch gefn y ddalen os oes angen)</t>
  </si>
  <si>
    <t xml:space="preserve">Cymeradwyaeth y Corff Llywodraethu </t>
  </si>
  <si>
    <t>Enw Cadeirydd y Llywodraethwyr ____________________________________________</t>
  </si>
  <si>
    <t>Rwyf wedi archwilio tystysgrif a chyfrifon cronfa wirfoddol (ychwanegwch enw ysgol) fel yr oeddynt ar 31 Mawrth BBBB yn unol â dogfen ‘Cronfeydd Gwirfoddol Ysgolion – Canllawiau ar gyfer Ysgolion a Llywodraethwyr’.  Yn fy marn i, maent yn dangos barn deg a chywir o drafodion cronfa wirfoddol yr ysgol ar gyfer y flwyddyn ariannol honno</t>
  </si>
  <si>
    <t xml:space="preserve">Dylid cwblhau’r dystysgrif a’i hanfon i’r Gwasanaeth Cymorth Addysg erbyn 31 Hydref y flwyddyn yn dilyn y flwyddyn y mae'r dystysgrif yn berthnasol iddi. </t>
  </si>
  <si>
    <t>Rhif Taliad</t>
  </si>
  <si>
    <t>Cyfanswm y taliadau hyd yma</t>
  </si>
  <si>
    <t xml:space="preserve">Taliadau  </t>
  </si>
  <si>
    <t>Cyfrif cynilo a ddygwyd ymlaen</t>
  </si>
  <si>
    <t xml:space="preserve">A’r credydau sy’n ddyledus </t>
  </si>
  <si>
    <t xml:space="preserve">Cyfanswm y cyllid a ddygwyd ymlaen </t>
  </si>
  <si>
    <t xml:space="preserve">Cyfanswm y taliadau yn ystod y flwyddyn </t>
  </si>
  <si>
    <t>Dyddiad__________________</t>
  </si>
  <si>
    <t>Llofnod_________________________</t>
  </si>
  <si>
    <t>Cysoniad</t>
  </si>
  <si>
    <t>(Pwyswch "a" ar yr allweddell)</t>
  </si>
  <si>
    <t xml:space="preserve">Cyfrif cyfredol a carwyd ymlaen </t>
  </si>
  <si>
    <t>Cyfrif cynilo a carwyd ymlaen</t>
  </si>
  <si>
    <r>
      <t xml:space="preserve">Ar ôl iddi gael ei chwblhau, ei hardystio a’i chymeradwyo, sganiwch ac e-bostiwch y dystysgrif hon at: </t>
    </r>
    <r>
      <rPr>
        <sz val="11"/>
        <rFont val="Calibri"/>
        <family val="2"/>
        <charset val="0"/>
        <scheme val="minor"/>
      </rPr>
      <t xml:space="preserve">cymorth.llywodraethwyr@sirddinbych.gov.uk </t>
    </r>
  </si>
  <si>
    <t>Misol Cyfanswm</t>
  </si>
  <si>
    <t>Deunydd ysgrifennu</t>
  </si>
  <si>
    <t>Casgliadau elusennol</t>
  </si>
  <si>
    <t>Rhoi Elusen</t>
  </si>
  <si>
    <t>Dadansoddiad o'r Incwm a Dderbyniwyd</t>
  </si>
  <si>
    <t>Dadansoddiad o'r Taliadau</t>
  </si>
  <si>
    <t>Gwiriad Archwilio</t>
  </si>
  <si>
    <t>incwm a gasglwyd hyd yma</t>
  </si>
  <si>
    <t>Cyfanswm y taliadau hyd yma gan gynnwys sieciau wedi'u dychwelyd a thaliadau banc :</t>
  </si>
  <si>
    <t xml:space="preserve">Cyfanswm y taliadau hyd yma heb gynnwys arian mân: </t>
  </si>
  <si>
    <t>O ddatganiadau banc</t>
  </si>
  <si>
    <t>Misol Cyfanswm llai o arian mân</t>
  </si>
  <si>
    <t>MARCH</t>
  </si>
  <si>
    <t>GORFENNAF</t>
  </si>
  <si>
    <t xml:space="preserve">Total </t>
  </si>
  <si>
    <t xml:space="preserve"> Llai sieciau heb eu cyflwyno ymlaen</t>
  </si>
  <si>
    <r>
      <t/>
    </r>
    <r>
      <rPr>
        <b/>
        <sz val="10"/>
        <color theme="1"/>
        <rFont val="Lucida Sans"/>
        <family val="2"/>
        <charset val="0"/>
      </rPr>
      <t xml:space="preserve"> </t>
    </r>
    <r>
      <rPr>
        <sz val="10"/>
        <color theme="1"/>
        <rFont val="Lucida Sans"/>
        <family val="2"/>
        <charset val="0"/>
      </rPr>
      <t xml:space="preserve">A’r credydau sy’n ddyledus ymlaen </t>
    </r>
  </si>
  <si>
    <t xml:space="preserve">Totals </t>
  </si>
  <si>
    <t>Nodwch, os ychwanegwch unrhyw feysydd ychwanegiadau, efallai y bydd angen i chi ddiweddaru'r fformiwlâu</t>
  </si>
  <si>
    <t>Ad-daliad cyllideb ddirprwyedig</t>
  </si>
  <si>
    <t>Arian Man</t>
  </si>
  <si>
    <t>Taliadau cyllideb ddirprwyedig</t>
  </si>
  <si>
    <t>Cyllideb ddirprwyedig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</si>
</sst>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dd/mm/yyyy;@"/>
    <numFmt numFmtId="165" formatCode="&quot;£&quot;#,##0.00"/>
  </numFmts>
  <fonts count="35">
    <font>
      <sz val="11"/>
      <color theme="1"/>
      <name val="Calibri"/>
      <family val="2"/>
      <charset val="0"/>
      <scheme val="minor"/>
    </font>
    <font>
      <sz val="11"/>
      <color indexed="8"/>
      <name val="Calibri"/>
      <family val="2"/>
      <charset val="0"/>
    </font>
    <font>
      <b/>
      <sz val="11"/>
      <color indexed="56"/>
      <name val="Calibri"/>
      <family val="2"/>
      <charset val="0"/>
    </font>
    <font>
      <b/>
      <sz val="11"/>
      <color indexed="8"/>
      <name val="Calibri"/>
      <family val="2"/>
      <charset val="0"/>
    </font>
    <font>
      <sz val="11"/>
      <color theme="1"/>
      <name val="Calibri"/>
      <family val="2"/>
      <charset val="0"/>
      <scheme val="minor"/>
    </font>
    <font>
      <b/>
      <sz val="11"/>
      <color indexed="56"/>
      <name val="Wingdings"/>
      <charset val="2"/>
    </font>
    <font>
      <sz val="11"/>
      <color indexed="8"/>
      <name val="Marlett"/>
      <charset val="2"/>
    </font>
    <font>
      <b/>
      <i/>
      <sz val="11"/>
      <color indexed="56"/>
      <name val="Calibri"/>
      <family val="2"/>
      <charset val="0"/>
    </font>
    <font>
      <sz val="8"/>
      <name val="Calibri"/>
      <family val="2"/>
      <charset val="0"/>
    </font>
    <font>
      <b/>
      <sz val="15"/>
      <color theme="3"/>
      <name val="Calibri"/>
      <family val="2"/>
      <charset val="0"/>
      <scheme val="minor"/>
    </font>
    <font>
      <b/>
      <sz val="11"/>
      <color theme="3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b/>
      <sz val="20"/>
      <color theme="1"/>
      <name val="Lucida Sans"/>
      <family val="2"/>
      <charset val="0"/>
    </font>
    <font>
      <b/>
      <sz val="16"/>
      <color theme="1"/>
      <name val="Lucida Sans"/>
      <family val="2"/>
      <charset val="0"/>
    </font>
    <font>
      <sz val="16"/>
      <color theme="1"/>
      <name val="Lucida Sans"/>
      <family val="2"/>
      <charset val="0"/>
    </font>
    <font>
      <b/>
      <sz val="14"/>
      <color theme="1"/>
      <name val="Lucida Sans"/>
      <family val="2"/>
      <charset val="0"/>
    </font>
    <font>
      <b/>
      <sz val="14"/>
      <color rgb="FF0070C0"/>
      <name val="Lucida Sans"/>
      <family val="2"/>
      <charset val="0"/>
    </font>
    <font>
      <b/>
      <sz val="12"/>
      <color theme="1"/>
      <name val="Lucida Sans"/>
      <family val="2"/>
      <charset val="0"/>
    </font>
    <font>
      <sz val="10"/>
      <color theme="1"/>
      <name val="Lucida Sans"/>
      <family val="2"/>
      <charset val="0"/>
    </font>
    <font>
      <b/>
      <sz val="10"/>
      <color theme="1"/>
      <name val="Lucida Sans"/>
      <family val="2"/>
      <charset val="0"/>
    </font>
    <font>
      <b/>
      <sz val="11"/>
      <color theme="1"/>
      <name val="Lucida Sans"/>
      <family val="2"/>
      <charset val="0"/>
    </font>
    <font>
      <sz val="11"/>
      <color theme="1"/>
      <name val="Lucida Sans"/>
      <family val="2"/>
      <charset val="0"/>
    </font>
    <font>
      <sz val="8"/>
      <color indexed="81"/>
      <name val="Tahoma"/>
      <family val="2"/>
      <charset val="0"/>
    </font>
    <font>
      <sz val="10"/>
      <name val="Lucida Sans"/>
      <family val="2"/>
      <charset val="0"/>
    </font>
    <font>
      <b/>
      <sz val="11"/>
      <name val="Lucida Sans"/>
      <family val="2"/>
      <charset val="0"/>
    </font>
    <font>
      <sz val="9"/>
      <color indexed="81"/>
      <name val="Tahoma"/>
      <family val="2"/>
      <charset val="0"/>
    </font>
    <font>
      <sz val="11"/>
      <name val="Calibri"/>
      <family val="2"/>
      <charset val="0"/>
      <scheme val="minor"/>
    </font>
    <font>
      <sz val="11"/>
      <color rgb="FFFF0000"/>
      <name val="Calibri"/>
      <family val="2"/>
      <charset val="0"/>
      <scheme val="minor"/>
    </font>
    <font>
      <sz val="11"/>
      <color theme="3"/>
      <name val="Calibri"/>
      <family val="2"/>
      <charset val="0"/>
      <scheme val="minor"/>
    </font>
    <font>
      <b/>
      <sz val="12"/>
      <color theme="3"/>
      <name val="Calibri"/>
      <family val="2"/>
      <charset val="0"/>
      <scheme val="minor"/>
    </font>
    <font>
      <b/>
      <sz val="12"/>
      <color theme="1"/>
      <name val="Calibri"/>
      <family val="2"/>
      <charset val="0"/>
      <scheme val="minor"/>
    </font>
    <font>
      <sz val="12"/>
      <color theme="1"/>
      <name val="Calibri"/>
      <family val="2"/>
      <charset val="0"/>
      <scheme val="minor"/>
    </font>
    <font>
      <sz val="9"/>
      <color indexed="81"/>
      <name val="Tahoma"/>
    </font>
    <font>
      <sz val="12"/>
      <color theme="3"/>
      <name val="Calibri"/>
      <family val="2"/>
      <charset val="0"/>
      <scheme val="minor"/>
    </font>
    <font>
      <b/>
      <sz val="11"/>
      <color theme="3" tint="-0.249977111117893"/>
      <name val="Calibri"/>
      <family val="2"/>
      <charset val="0"/>
      <scheme val="minor"/>
    </font>
  </fonts>
  <fills count="18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58">
    <xf numFmtId="0" fontId="0" fillId="0" borderId="0"/>
    <xf numFmtId="0" fontId="9" fillId="0" borderId="1" applyAlignment="0" applyNumberFormat="0" applyProtection="0"/>
    <xf numFmtId="0" fontId="10" fillId="0" borderId="2" applyAlignment="0" applyNumberFormat="0" applyProtection="0"/>
    <xf numFmtId="0" fontId="10" fillId="0" borderId="0" applyAlignment="0" applyBorder="0" applyNumberFormat="0" applyProtection="0"/>
  </cellStyleXfs>
  <cellXfs>
    <xf numFmtId="0" fontId="0" fillId="0" borderId="0" xfId="0"/>
    <xf numFmtId="0" fontId="0" fillId="0" borderId="0" xfId="0" applyAlignment="1">
      <alignment horizontal="center"/>
    </xf>
    <xf numFmtId="0" fontId="9" fillId="0" borderId="1" xfId="1" applyAlignment="1" applyBorder="1" applyFont="1"/>
    <xf numFmtId="1" fontId="0" fillId="0" borderId="0" xfId="0" applyNumberFormat="1"/>
    <xf numFmtId="4" fontId="0" fillId="0" borderId="0" xfId="0" applyNumberFormat="1"/>
    <xf numFmtId="0" fontId="0" fillId="0" borderId="3" xfId="0" applyBorder="1"/>
    <xf numFmtId="0" fontId="10" fillId="0" borderId="2" xfId="2" applyBorder="1" applyFont="1"/>
    <xf numFmtId="0" fontId="0" fillId="0" borderId="0" xfId="0" applyAlignment="1"/>
    <xf numFmtId="0" fontId="3" fillId="0" borderId="0" xfId="0" applyAlignment="1" applyFont="1"/>
    <xf numFmtId="0" fontId="3" fillId="0" borderId="0" xfId="0" applyFont="1"/>
    <xf numFmtId="4" fontId="0" fillId="0" borderId="0" xfId="0" applyAlignment="1" applyNumberFormat="1"/>
    <xf numFmtId="4" fontId="0" fillId="0" borderId="4" xfId="0" applyBorder="1" applyNumberFormat="1"/>
    <xf numFmtId="1" fontId="0" fillId="0" borderId="0" xfId="0" applyAlignment="1" applyNumberFormat="1"/>
    <xf numFmtId="4" fontId="6" fillId="0" borderId="0" xfId="0" applyAlignment="1" applyFont="1" applyNumberFormat="1">
      <alignment horizontal="center"/>
    </xf>
    <xf numFmtId="164" fontId="0" fillId="0" borderId="0" xfId="0" applyNumberFormat="1"/>
    <xf numFmtId="164" fontId="3" fillId="0" borderId="0" xfId="0" applyAlignment="1" applyFont="1" applyNumberFormat="1"/>
    <xf numFmtId="0" fontId="1" fillId="0" borderId="0" xfId="0" applyFont="1"/>
    <xf numFmtId="164" fontId="3" fillId="0" borderId="0" xfId="0" applyFont="1" applyNumberFormat="1"/>
    <xf numFmtId="0" fontId="9" fillId="0" borderId="1" xfId="1" applyBorder="1" applyFont="1"/>
    <xf numFmtId="0" fontId="6" fillId="0" borderId="0" xfId="0" applyFont="1"/>
    <xf numFmtId="0" fontId="3" fillId="0" borderId="0" xfId="0" applyAlignment="1" applyFont="1">
      <alignment horizontal="center"/>
    </xf>
    <xf numFmtId="4" fontId="3" fillId="0" borderId="0" xfId="0" applyFont="1" applyNumberFormat="1"/>
    <xf numFmtId="4" fontId="10" fillId="0" borderId="0" xfId="2" applyBorder="1" applyFont="1" applyNumberFormat="1"/>
    <xf numFmtId="0" fontId="0" fillId="0" borderId="5" xfId="0" applyBorder="1"/>
    <xf numFmtId="0" fontId="10" fillId="0" borderId="0" xfId="3" applyAlignment="1" applyBorder="1" applyFont="1">
      <alignment horizontal="center"/>
    </xf>
    <xf numFmtId="164" fontId="10" fillId="0" borderId="0" xfId="3" applyAlignment="1" applyBorder="1" applyFont="1" applyNumberFormat="1">
      <alignment horizontal="center"/>
    </xf>
    <xf numFmtId="4" fontId="10" fillId="0" borderId="0" xfId="3" applyAlignment="1" applyBorder="1" applyFont="1" applyNumberFormat="1">
      <alignment horizontal="center"/>
    </xf>
    <xf numFmtId="0" fontId="10" fillId="0" borderId="0" xfId="3" applyAlignment="1" applyFont="1">
      <alignment horizontal="center"/>
    </xf>
    <xf numFmtId="0" fontId="0" fillId="0" borderId="0" xfId="0" applyBorder="1"/>
    <xf numFmtId="0" fontId="0" fillId="0" borderId="6" xfId="0" applyBorder="1"/>
    <xf numFmtId="164" fontId="0" fillId="0" borderId="0" xfId="0" applyAlignment="1" applyNumberFormat="1"/>
    <xf numFmtId="1" fontId="0" fillId="0" borderId="0" xfId="0" applyAlignment="1" applyNumberFormat="1">
      <alignment horizontal="center"/>
    </xf>
    <xf numFmtId="164" fontId="1" fillId="0" borderId="0" xfId="0" applyFont="1" applyNumberFormat="1"/>
    <xf numFmtId="0" fontId="11" fillId="0" borderId="0" xfId="0" applyFont="1"/>
    <xf numFmtId="4" fontId="11" fillId="0" borderId="0" xfId="0" applyFont="1" applyNumberFormat="1"/>
    <xf numFmtId="0" fontId="11" fillId="0" borderId="0" xfId="0" applyAlignment="1" applyFont="1">
      <alignment horizontal="center"/>
    </xf>
    <xf numFmtId="4" fontId="0" fillId="0" borderId="0" xfId="0" applyBorder="1" applyNumberFormat="1"/>
    <xf numFmtId="2" fontId="17" fillId="0" borderId="0" xfId="0" applyAlignment="1" applyBorder="1" applyFont="1" applyNumberFormat="1">
      <alignment horizontal="center" vertical="center"/>
    </xf>
    <xf numFmtId="0" fontId="17" fillId="0" borderId="0" xfId="0" applyBorder="1" applyFont="1"/>
    <xf numFmtId="2" fontId="18" fillId="0" borderId="0" xfId="0" applyBorder="1" applyFont="1" applyNumberFormat="1"/>
    <xf numFmtId="0" fontId="18" fillId="0" borderId="0" xfId="0" applyBorder="1" applyFont="1"/>
    <xf numFmtId="0" fontId="18" fillId="0" borderId="5" xfId="0" applyBorder="1" applyFont="1"/>
    <xf numFmtId="0" fontId="0" fillId="0" borderId="0" xfId="0" applyAlignment="1">
      <alignment horizontal="right"/>
    </xf>
    <xf numFmtId="0" fontId="0" fillId="0" borderId="7" xfId="0" applyBorder="1"/>
    <xf numFmtId="4" fontId="0" fillId="0" borderId="7" xfId="0" applyBorder="1" applyNumberFormat="1"/>
    <xf numFmtId="0" fontId="3" fillId="0" borderId="8" xfId="0" applyBorder="1" applyFont="1"/>
    <xf numFmtId="4" fontId="0" fillId="0" borderId="8" xfId="0" applyBorder="1" applyNumberFormat="1"/>
    <xf numFmtId="4" fontId="2" fillId="2" borderId="9" xfId="2" applyAlignment="1" applyBorder="1" applyFont="1" applyNumberFormat="1" applyFill="1">
      <alignment horizontal="center"/>
    </xf>
    <xf numFmtId="165" fontId="10" fillId="3" borderId="10" xfId="2" applyAlignment="1" applyBorder="1" applyFont="1" applyNumberFormat="1" applyFill="1">
      <alignment horizontal="center"/>
    </xf>
    <xf numFmtId="0" fontId="3" fillId="0" borderId="0" xfId="0" applyBorder="1" applyFont="1"/>
    <xf numFmtId="164" fontId="1" fillId="0" borderId="0" xfId="0" applyBorder="1" applyFont="1" applyNumberFormat="1"/>
    <xf numFmtId="1" fontId="0" fillId="0" borderId="0" xfId="0" applyBorder="1" applyNumberFormat="1"/>
    <xf numFmtId="0" fontId="0" fillId="0" borderId="0" xfId="0" applyAlignment="1" applyBorder="1">
      <alignment horizontal="right"/>
    </xf>
    <xf numFmtId="4" fontId="6" fillId="0" borderId="0" xfId="0" applyAlignment="1" applyBorder="1" applyFont="1" applyNumberFormat="1">
      <alignment horizontal="center"/>
    </xf>
    <xf numFmtId="0" fontId="3" fillId="0" borderId="11" xfId="0" applyBorder="1" applyFont="1"/>
    <xf numFmtId="0" fontId="3" fillId="0" borderId="12" xfId="0" applyBorder="1" applyFont="1"/>
    <xf numFmtId="165" fontId="10" fillId="4" borderId="13" xfId="3" applyAlignment="1" applyBorder="1" applyFont="1" applyNumberFormat="1" applyFill="1">
      <alignment horizontal="center"/>
    </xf>
    <xf numFmtId="165" fontId="10" fillId="5" borderId="14" xfId="2" applyAlignment="1" applyBorder="1" applyFont="1" applyNumberFormat="1" applyFill="1">
      <alignment horizontal="center"/>
    </xf>
    <xf numFmtId="165" fontId="10" fillId="5" borderId="15" xfId="2" applyAlignment="1" applyBorder="1" applyFont="1" applyNumberFormat="1" applyFill="1">
      <alignment horizontal="center"/>
    </xf>
    <xf numFmtId="165" fontId="10" fillId="5" borderId="16" xfId="2" applyAlignment="1" applyBorder="1" applyFont="1" applyNumberFormat="1" applyFill="1">
      <alignment horizontal="center"/>
    </xf>
    <xf numFmtId="165" fontId="2" fillId="5" borderId="16" xfId="2" applyAlignment="1" applyBorder="1" applyFont="1" applyNumberFormat="1" applyFill="1">
      <alignment horizontal="center"/>
    </xf>
    <xf numFmtId="165" fontId="2" fillId="6" borderId="16" xfId="2" applyAlignment="1" applyBorder="1" applyFont="1" applyNumberFormat="1" applyFill="1">
      <alignment horizontal="center"/>
    </xf>
    <xf numFmtId="4" fontId="0" fillId="0" borderId="8" xfId="0" applyAlignment="1" applyBorder="1" applyNumberFormat="1">
      <alignment horizontal="right"/>
    </xf>
    <xf numFmtId="4" fontId="0" fillId="0" borderId="17" xfId="0" applyAlignment="1" applyBorder="1" applyNumberFormat="1">
      <alignment horizontal="right"/>
    </xf>
    <xf numFmtId="4" fontId="10" fillId="3" borderId="18" xfId="2" applyAlignment="1" applyBorder="1" applyFont="1" applyNumberFormat="1" applyFill="1">
      <alignment horizontal="center" vertical="center"/>
    </xf>
    <xf numFmtId="4" fontId="0" fillId="0" borderId="12" xfId="0" applyBorder="1" applyNumberFormat="1" applyProtection="1">
      <protection locked="0"/>
    </xf>
    <xf numFmtId="4" fontId="0" fillId="0" borderId="19" xfId="0" applyBorder="1" applyNumberFormat="1" applyProtection="1">
      <protection locked="0"/>
    </xf>
    <xf numFmtId="4" fontId="0" fillId="0" borderId="7" xfId="0" applyBorder="1" applyNumberFormat="1" applyProtection="1">
      <protection locked="0"/>
    </xf>
    <xf numFmtId="164" fontId="0" fillId="0" borderId="8" xfId="0" applyBorder="1" applyNumberFormat="1" applyProtection="1">
      <protection locked="0"/>
    </xf>
    <xf numFmtId="1" fontId="0" fillId="0" borderId="8" xfId="0" applyBorder="1" applyNumberFormat="1" applyProtection="1">
      <protection locked="0"/>
    </xf>
    <xf numFmtId="0" fontId="0" fillId="0" borderId="8" xfId="0" applyBorder="1" applyProtection="1">
      <protection locked="0"/>
    </xf>
    <xf numFmtId="4" fontId="0" fillId="0" borderId="8" xfId="0" applyBorder="1" applyNumberFormat="1" applyProtection="1">
      <protection locked="0"/>
    </xf>
    <xf numFmtId="4" fontId="6" fillId="0" borderId="20" xfId="0" applyAlignment="1" applyBorder="1" applyFont="1" applyNumberFormat="1" applyProtection="1">
      <alignment horizontal="center"/>
      <protection locked="0"/>
    </xf>
    <xf numFmtId="164" fontId="0" fillId="0" borderId="7" xfId="0" applyBorder="1" applyNumberFormat="1" applyProtection="1">
      <protection locked="0"/>
    </xf>
    <xf numFmtId="1" fontId="0" fillId="0" borderId="7" xfId="0" applyBorder="1" applyNumberFormat="1" applyProtection="1">
      <protection locked="0"/>
    </xf>
    <xf numFmtId="0" fontId="0" fillId="0" borderId="7" xfId="0" applyBorder="1" applyProtection="1">
      <protection locked="0"/>
    </xf>
    <xf numFmtId="4" fontId="6" fillId="0" borderId="21" xfId="0" applyAlignment="1" applyBorder="1" applyFont="1" applyNumberFormat="1" applyProtection="1">
      <alignment horizontal="center"/>
      <protection locked="0"/>
    </xf>
    <xf numFmtId="0" fontId="6" fillId="0" borderId="21" xfId="0" applyAlignment="1" applyBorder="1" applyFont="1" applyProtection="1">
      <alignment horizontal="center"/>
      <protection locked="0"/>
    </xf>
    <xf numFmtId="164" fontId="0" fillId="0" borderId="22" xfId="0" applyBorder="1" applyNumberFormat="1" applyProtection="1">
      <protection locked="0"/>
    </xf>
    <xf numFmtId="1" fontId="0" fillId="0" borderId="22" xfId="0" applyBorder="1" applyNumberFormat="1" applyProtection="1">
      <protection locked="0"/>
    </xf>
    <xf numFmtId="0" fontId="0" fillId="0" borderId="22" xfId="0" applyBorder="1" applyProtection="1">
      <protection locked="0"/>
    </xf>
    <xf numFmtId="4" fontId="0" fillId="0" borderId="22" xfId="0" applyBorder="1" applyNumberFormat="1" applyProtection="1">
      <protection locked="0"/>
    </xf>
    <xf numFmtId="4" fontId="2" fillId="5" borderId="9" xfId="2" applyAlignment="1" applyBorder="1" applyFont="1" applyNumberFormat="1" applyFill="1" applyProtection="1">
      <alignment horizontal="center" vertical="center"/>
      <protection locked="0"/>
    </xf>
    <xf numFmtId="4" fontId="2" fillId="5" borderId="9" xfId="2" applyAlignment="1" applyBorder="1" applyFont="1" applyNumberFormat="1" applyFill="1" applyProtection="1">
      <alignment horizontal="center" vertical="center" wrapText="1"/>
      <protection locked="0"/>
    </xf>
    <xf numFmtId="4" fontId="0" fillId="0" borderId="23" xfId="0" applyBorder="1" applyNumberFormat="1" applyProtection="1">
      <protection locked="0"/>
    </xf>
    <xf numFmtId="4" fontId="0" fillId="0" borderId="24" xfId="0" applyBorder="1" applyNumberFormat="1" applyProtection="1">
      <protection locked="0"/>
    </xf>
    <xf numFmtId="2" fontId="17" fillId="0" borderId="0" xfId="0" applyAlignment="1" applyBorder="1" applyFont="1" applyNumberFormat="1">
      <alignment horizontal="center"/>
    </xf>
    <xf numFmtId="0" fontId="0" fillId="7" borderId="25" xfId="0" applyAlignment="1" applyBorder="1" applyFill="1"/>
    <xf numFmtId="4" fontId="0" fillId="7" borderId="26" xfId="0" applyAlignment="1" applyBorder="1" applyNumberFormat="1" applyFill="1"/>
    <xf numFmtId="4" fontId="0" fillId="7" borderId="27" xfId="0" applyBorder="1" applyNumberFormat="1" applyFill="1"/>
    <xf numFmtId="0" fontId="0" fillId="7" borderId="28" xfId="0" applyAlignment="1" applyBorder="1" applyFill="1"/>
    <xf numFmtId="4" fontId="0" fillId="7" borderId="29" xfId="0" applyAlignment="1" applyBorder="1" applyNumberFormat="1" applyFill="1"/>
    <xf numFmtId="4" fontId="0" fillId="7" borderId="30" xfId="0" applyBorder="1" applyNumberFormat="1" applyFill="1"/>
    <xf numFmtId="4" fontId="0" fillId="7" borderId="25" xfId="0" applyAlignment="1" applyBorder="1" applyNumberFormat="1" applyFill="1"/>
    <xf numFmtId="4" fontId="0" fillId="7" borderId="28" xfId="0" applyAlignment="1" applyBorder="1" applyNumberFormat="1" applyFill="1"/>
    <xf numFmtId="4" fontId="0" fillId="0" borderId="7" xfId="0" applyBorder="1" applyNumberFormat="1" applyProtection="1"/>
    <xf numFmtId="164" fontId="1" fillId="0" borderId="8" xfId="0" applyBorder="1" applyFont="1" applyNumberFormat="1" applyProtection="1">
      <protection locked="0"/>
    </xf>
    <xf numFmtId="0" fontId="0" fillId="0" borderId="8" xfId="0" applyAlignment="1" applyBorder="1" applyProtection="1">
      <alignment horizontal="right"/>
      <protection locked="0"/>
    </xf>
    <xf numFmtId="4" fontId="6" fillId="0" borderId="17" xfId="0" applyAlignment="1" applyBorder="1" applyFont="1" applyNumberFormat="1" applyProtection="1">
      <alignment horizontal="center"/>
      <protection locked="0"/>
    </xf>
    <xf numFmtId="164" fontId="1" fillId="0" borderId="7" xfId="0" applyBorder="1" applyFont="1" applyNumberFormat="1" applyProtection="1">
      <protection locked="0"/>
    </xf>
    <xf numFmtId="0" fontId="0" fillId="0" borderId="7" xfId="0" applyAlignment="1" applyBorder="1" applyProtection="1">
      <alignment horizontal="right"/>
      <protection locked="0"/>
    </xf>
    <xf numFmtId="4" fontId="6" fillId="0" borderId="31" xfId="0" applyAlignment="1" applyBorder="1" applyFont="1" applyNumberFormat="1" applyProtection="1">
      <alignment horizontal="center"/>
      <protection locked="0"/>
    </xf>
    <xf numFmtId="164" fontId="0" fillId="0" borderId="7" xfId="0" applyBorder="1" applyFont="1" applyNumberFormat="1" applyProtection="1">
      <protection locked="0"/>
    </xf>
    <xf numFmtId="0" fontId="6" fillId="0" borderId="31" xfId="0" applyAlignment="1" applyBorder="1" applyFont="1" applyProtection="1">
      <alignment horizontal="center"/>
      <protection locked="0"/>
    </xf>
    <xf numFmtId="164" fontId="1" fillId="0" borderId="22" xfId="0" applyBorder="1" applyFont="1" applyNumberFormat="1" applyProtection="1">
      <protection locked="0"/>
    </xf>
    <xf numFmtId="0" fontId="0" fillId="0" borderId="22" xfId="0" applyAlignment="1" applyBorder="1" applyProtection="1">
      <alignment horizontal="right"/>
      <protection locked="0"/>
    </xf>
    <xf numFmtId="4" fontId="0" fillId="0" borderId="20" xfId="0" applyBorder="1" applyNumberFormat="1" applyProtection="1">
      <protection locked="0"/>
    </xf>
    <xf numFmtId="4" fontId="10" fillId="4" borderId="32" xfId="3" applyAlignment="1" applyBorder="1" applyFont="1" applyNumberFormat="1" applyFill="1">
      <alignment horizontal="left" vertical="center"/>
    </xf>
    <xf numFmtId="2" fontId="18" fillId="0" borderId="0" xfId="0" applyBorder="1" applyFont="1" applyNumberFormat="1" applyProtection="1">
      <protection locked="0"/>
    </xf>
    <xf numFmtId="2" fontId="19" fillId="0" borderId="33" xfId="0" applyBorder="1" applyFont="1" applyNumberFormat="1" applyProtection="1"/>
    <xf numFmtId="2" fontId="18" fillId="0" borderId="0" xfId="0" applyBorder="1" applyFont="1" applyNumberFormat="1" applyProtection="1"/>
    <xf numFmtId="2" fontId="18" fillId="0" borderId="34" xfId="0" applyBorder="1" applyFont="1" applyNumberFormat="1" applyProtection="1">
      <protection locked="0"/>
    </xf>
    <xf numFmtId="0" fontId="0" fillId="0" borderId="0" xfId="0" applyProtection="1">
      <protection locked="0"/>
    </xf>
    <xf numFmtId="4" fontId="2" fillId="2" borderId="9" xfId="2" applyAlignment="1" applyBorder="1" applyFont="1" applyNumberFormat="1" applyFill="1">
      <alignment horizontal="center" vertical="center"/>
    </xf>
    <xf numFmtId="4" fontId="10" fillId="5" borderId="35" xfId="2" applyAlignment="1" applyBorder="1" applyFont="1" applyNumberFormat="1" applyFill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8" fillId="0" borderId="5" xfId="0" applyBorder="1" applyFont="1" applyProtection="1">
      <protection locked="0"/>
    </xf>
    <xf numFmtId="0" fontId="18" fillId="0" borderId="0" xfId="0" applyBorder="1" applyFont="1" applyProtection="1">
      <protection locked="0"/>
    </xf>
    <xf numFmtId="0" fontId="21" fillId="0" borderId="5" xfId="0" applyBorder="1" applyFont="1" applyProtection="1">
      <protection locked="0"/>
    </xf>
    <xf numFmtId="0" fontId="21" fillId="0" borderId="0" xfId="0" applyBorder="1" applyFont="1" applyProtection="1">
      <protection locked="0"/>
    </xf>
    <xf numFmtId="2" fontId="21" fillId="0" borderId="0" xfId="0" applyBorder="1" applyFont="1" applyNumberFormat="1" applyProtection="1">
      <protection locked="0"/>
    </xf>
    <xf numFmtId="2" fontId="21" fillId="0" borderId="34" xfId="0" applyBorder="1" applyFont="1" applyNumberFormat="1" applyProtection="1">
      <protection locked="0"/>
    </xf>
    <xf numFmtId="0" fontId="20" fillId="0" borderId="5" xfId="0" applyBorder="1" applyFont="1" applyProtection="1">
      <protection locked="0"/>
    </xf>
    <xf numFmtId="0" fontId="20" fillId="0" borderId="0" xfId="0" applyBorder="1" applyFont="1" applyProtection="1">
      <protection locked="0"/>
    </xf>
    <xf numFmtId="2" fontId="20" fillId="0" borderId="0" xfId="0" applyBorder="1" applyFont="1" applyNumberFormat="1" applyProtection="1">
      <protection locked="0"/>
    </xf>
    <xf numFmtId="2" fontId="20" fillId="0" borderId="34" xfId="0" applyBorder="1" applyFont="1" applyNumberFormat="1" applyProtection="1">
      <protection locked="0"/>
    </xf>
    <xf numFmtId="0" fontId="20" fillId="0" borderId="0" xfId="0" applyAlignment="1" applyBorder="1" applyFont="1" applyProtection="1">
      <alignment vertical="center"/>
      <protection locked="0"/>
    </xf>
    <xf numFmtId="2" fontId="20" fillId="0" borderId="0" xfId="0" applyAlignment="1" applyBorder="1" applyFont="1" applyNumberFormat="1" applyProtection="1">
      <alignment vertical="center"/>
      <protection locked="0"/>
    </xf>
    <xf numFmtId="0" fontId="18" fillId="0" borderId="0" xfId="0" applyFont="1" applyProtection="1">
      <protection locked="0"/>
    </xf>
    <xf numFmtId="2" fontId="18" fillId="0" borderId="0" xfId="0" applyFont="1" applyNumberFormat="1" applyProtection="1">
      <protection locked="0"/>
    </xf>
    <xf numFmtId="2" fontId="19" fillId="0" borderId="36" xfId="0" applyBorder="1" applyFont="1" applyNumberFormat="1" applyProtection="1"/>
    <xf numFmtId="2" fontId="18" fillId="0" borderId="34" xfId="0" applyBorder="1" applyFont="1" applyNumberFormat="1" applyProtection="1"/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2" fontId="14" fillId="0" borderId="0" xfId="0" applyFont="1" applyNumberFormat="1" applyProtection="1">
      <protection locked="0"/>
    </xf>
    <xf numFmtId="0" fontId="15" fillId="5" borderId="37" xfId="0" applyAlignment="1" applyBorder="1" applyFont="1" applyFill="1" applyProtection="1">
      <alignment vertical="center"/>
      <protection locked="0"/>
    </xf>
    <xf numFmtId="0" fontId="15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2" fontId="0" fillId="0" borderId="0" xfId="0" applyBorder="1" applyNumberFormat="1" applyProtection="1">
      <protection locked="0"/>
    </xf>
    <xf numFmtId="2" fontId="0" fillId="0" borderId="34" xfId="0" applyBorder="1" applyNumberFormat="1" applyProtection="1">
      <protection locked="0"/>
    </xf>
    <xf numFmtId="2" fontId="17" fillId="0" borderId="0" xfId="0" applyAlignment="1" applyBorder="1" applyFont="1" applyNumberFormat="1" applyProtection="1">
      <alignment horizontal="center" vertical="center"/>
      <protection locked="0"/>
    </xf>
    <xf numFmtId="2" fontId="17" fillId="0" borderId="34" xfId="0" applyAlignment="1" applyBorder="1" applyFont="1" applyNumberFormat="1" applyProtection="1">
      <alignment horizontal="center"/>
      <protection locked="0"/>
    </xf>
    <xf numFmtId="0" fontId="17" fillId="0" borderId="0" xfId="0" applyFont="1" applyProtection="1">
      <protection locked="0"/>
    </xf>
    <xf numFmtId="0" fontId="17" fillId="0" borderId="0" xfId="0" applyAlignment="1" applyFont="1" applyProtection="1">
      <alignment vertical="center"/>
      <protection locked="0"/>
    </xf>
    <xf numFmtId="0" fontId="0" fillId="0" borderId="0" xfId="0" applyAlignment="1" applyFont="1" applyProtection="1">
      <alignment vertical="center"/>
      <protection locked="0"/>
    </xf>
    <xf numFmtId="2" fontId="0" fillId="0" borderId="0" xfId="0" applyNumberFormat="1" applyProtection="1">
      <protection locked="0"/>
    </xf>
    <xf numFmtId="4" fontId="0" fillId="8" borderId="38" xfId="0" applyBorder="1" applyNumberFormat="1" applyFill="1"/>
    <xf numFmtId="0" fontId="3" fillId="8" borderId="7" xfId="0" applyBorder="1" applyFont="1" applyFill="1"/>
    <xf numFmtId="4" fontId="11" fillId="8" borderId="7" xfId="0" applyBorder="1" applyFont="1" applyNumberFormat="1" applyFill="1"/>
    <xf numFmtId="4" fontId="0" fillId="0" borderId="39" xfId="0" applyBorder="1" applyNumberFormat="1" applyProtection="1">
      <protection locked="0"/>
    </xf>
    <xf numFmtId="4" fontId="2" fillId="9" borderId="40" xfId="2" applyAlignment="1" applyBorder="1" applyFont="1" applyNumberFormat="1" applyFill="1" applyProtection="1">
      <alignment horizontal="center" vertical="center"/>
      <protection locked="0"/>
    </xf>
    <xf numFmtId="4" fontId="0" fillId="0" borderId="10" xfId="0" applyAlignment="1" applyBorder="1" applyNumberFormat="1">
      <alignment vertical="center"/>
    </xf>
    <xf numFmtId="4" fontId="10" fillId="2" borderId="41" xfId="3" applyAlignment="1" applyBorder="1" applyFont="1" applyNumberFormat="1" applyFill="1">
      <alignment horizontal="left" vertical="center"/>
    </xf>
    <xf numFmtId="0" fontId="10" fillId="2" borderId="41" xfId="2" applyAlignment="1" applyBorder="1" applyFont="1" applyFill="1">
      <alignment horizontal="left" vertical="center"/>
    </xf>
    <xf numFmtId="4" fontId="7" fillId="2" borderId="22" xfId="2" applyAlignment="1" applyBorder="1" applyFont="1" applyNumberFormat="1" applyFill="1">
      <alignment horizontal="center" vertical="center"/>
    </xf>
    <xf numFmtId="4" fontId="0" fillId="7" borderId="27" xfId="0" applyAlignment="1" applyBorder="1" applyNumberFormat="1" applyFill="1"/>
    <xf numFmtId="4" fontId="0" fillId="7" borderId="30" xfId="0" applyAlignment="1" applyBorder="1" applyNumberFormat="1" applyFill="1"/>
    <xf numFmtId="165" fontId="10" fillId="4" borderId="13" xfId="2" applyAlignment="1" applyBorder="1" applyFont="1" applyNumberFormat="1" applyFill="1"/>
    <xf numFmtId="0" fontId="0" fillId="0" borderId="0" xfId="0" applyAlignment="1">
      <alignment wrapText="1"/>
    </xf>
    <xf numFmtId="4" fontId="10" fillId="0" borderId="0" xfId="3" applyAlignment="1" applyBorder="1" applyFont="1" applyNumberFormat="1">
      <alignment horizontal="center" wrapText="1"/>
    </xf>
    <xf numFmtId="165" fontId="10" fillId="5" borderId="15" xfId="2" applyAlignment="1" applyBorder="1" applyFont="1" applyNumberFormat="1" applyFill="1">
      <alignment horizontal="center" wrapText="1"/>
    </xf>
    <xf numFmtId="4" fontId="11" fillId="8" borderId="7" xfId="0" applyAlignment="1" applyBorder="1" applyFont="1" applyNumberFormat="1" applyFill="1">
      <alignment wrapText="1"/>
    </xf>
    <xf numFmtId="0" fontId="24" fillId="0" borderId="0" xfId="0" applyBorder="1" applyFont="1" applyProtection="1">
      <protection locked="0"/>
    </xf>
    <xf numFmtId="2" fontId="24" fillId="0" borderId="34" xfId="0" applyBorder="1" applyFont="1" applyNumberForma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Alignment="1" applyFont="1" applyProtection="1">
      <alignment vertical="center"/>
      <protection locked="0"/>
    </xf>
    <xf numFmtId="0" fontId="21" fillId="0" borderId="0" xfId="0" applyFont="1" applyProtection="1">
      <protection locked="0"/>
    </xf>
    <xf numFmtId="4" fontId="0" fillId="7" borderId="26" xfId="0" applyBorder="1" applyNumberFormat="1" applyFill="1"/>
    <xf numFmtId="4" fontId="0" fillId="7" borderId="29" xfId="0" applyBorder="1" applyNumberFormat="1" applyFill="1"/>
    <xf numFmtId="4" fontId="2" fillId="6" borderId="40" xfId="2" applyAlignment="1" applyBorder="1" applyFont="1" applyNumberFormat="1" applyFill="1">
      <alignment horizontal="center" vertical="center"/>
    </xf>
    <xf numFmtId="4" fontId="27" fillId="7" borderId="26" xfId="0" applyAlignment="1" applyBorder="1" applyFont="1" applyNumberFormat="1" applyFill="1"/>
    <xf numFmtId="4" fontId="27" fillId="7" borderId="27" xfId="0" applyBorder="1" applyFont="1" applyNumberFormat="1" applyFill="1"/>
    <xf numFmtId="0" fontId="10" fillId="2" borderId="23" xfId="3" applyAlignment="1" applyBorder="1" applyFont="1" applyFill="1">
      <alignment horizontal="left"/>
    </xf>
    <xf numFmtId="0" fontId="0" fillId="2" borderId="9" xfId="0" applyAlignment="1" applyBorder="1" applyFill="1">
      <alignment horizontal="left"/>
    </xf>
    <xf numFmtId="0" fontId="10" fillId="4" borderId="42" xfId="3" applyAlignment="1" applyBorder="1" applyFont="1" applyFill="1">
      <alignment horizontal="left"/>
    </xf>
    <xf numFmtId="0" fontId="10" fillId="4" borderId="19" xfId="3" applyAlignment="1" applyBorder="1" applyFont="1" applyFill="1">
      <alignment horizontal="left"/>
    </xf>
    <xf numFmtId="0" fontId="10" fillId="4" borderId="41" xfId="2" applyAlignment="1" applyBorder="1" applyFont="1" applyFill="1">
      <alignment horizontal="left" vertical="center"/>
    </xf>
    <xf numFmtId="165" fontId="10" fillId="2" borderId="18" xfId="3" applyAlignment="1" applyBorder="1" applyFont="1" applyNumberFormat="1" applyFill="1">
      <alignment horizontal="center"/>
    </xf>
    <xf numFmtId="165" fontId="10" fillId="4" borderId="18" xfId="3" applyAlignment="1" applyBorder="1" applyFont="1" applyNumberFormat="1" applyFill="1">
      <alignment horizontal="center"/>
    </xf>
    <xf numFmtId="165" fontId="10" fillId="4" borderId="31" xfId="3" applyAlignment="1" applyBorder="1" applyFont="1" applyNumberFormat="1" applyFill="1">
      <alignment horizontal="center"/>
    </xf>
    <xf numFmtId="4" fontId="0" fillId="0" borderId="43" xfId="0" applyBorder="1" applyNumberFormat="1"/>
    <xf numFmtId="0" fontId="0" fillId="0" borderId="8" xfId="0" applyBorder="1"/>
    <xf numFmtId="0" fontId="20" fillId="0" borderId="5" xfId="0" applyAlignment="1" applyBorder="1" applyFont="1" applyProtection="1">
      <alignment horizontal="left" vertical="center"/>
      <protection locked="0"/>
    </xf>
    <xf numFmtId="0" fontId="20" fillId="0" borderId="0" xfId="0" applyAlignment="1" applyBorder="1" applyFont="1" applyProtection="1">
      <alignment horizontal="left" vertical="center"/>
      <protection locked="0"/>
    </xf>
    <xf numFmtId="0" fontId="20" fillId="0" borderId="34" xfId="0" applyAlignment="1" applyBorder="1" applyFont="1" applyProtection="1">
      <alignment horizontal="left" vertical="center"/>
      <protection locked="0"/>
    </xf>
    <xf numFmtId="4" fontId="10" fillId="3" borderId="44" xfId="2" applyAlignment="1" applyBorder="1" applyFont="1" applyNumberFormat="1" applyFill="1" applyProtection="1">
      <alignment horizontal="center" vertical="center"/>
    </xf>
    <xf numFmtId="165" fontId="10" fillId="10" borderId="41" xfId="2" applyAlignment="1" applyBorder="1" applyFont="1" applyNumberFormat="1" applyFill="1">
      <alignment horizontal="center"/>
    </xf>
    <xf numFmtId="4" fontId="29" fillId="4" borderId="41" xfId="3" applyAlignment="1" applyBorder="1" applyFont="1" applyNumberFormat="1" applyFill="1">
      <alignment horizontal="right" vertical="center"/>
    </xf>
    <xf numFmtId="0" fontId="0" fillId="7" borderId="26" xfId="0" applyAlignment="1" applyBorder="1" applyFill="1"/>
    <xf numFmtId="0" fontId="0" fillId="7" borderId="27" xfId="0" applyAlignment="1" applyBorder="1" applyFill="1"/>
    <xf numFmtId="0" fontId="0" fillId="7" borderId="29" xfId="0" applyAlignment="1" applyBorder="1" applyFill="1"/>
    <xf numFmtId="0" fontId="0" fillId="7" borderId="30" xfId="0" applyAlignment="1" applyBorder="1" applyFill="1"/>
    <xf numFmtId="0" fontId="3" fillId="8" borderId="0" xfId="0" applyBorder="1" applyFont="1" applyFill="1"/>
    <xf numFmtId="4" fontId="11" fillId="8" borderId="0" xfId="0" applyBorder="1" applyFont="1" applyNumberFormat="1" applyFill="1"/>
    <xf numFmtId="4" fontId="11" fillId="8" borderId="0" xfId="0" applyAlignment="1" applyBorder="1" applyFont="1" applyNumberFormat="1" applyFill="1">
      <alignment wrapText="1"/>
    </xf>
    <xf numFmtId="4" fontId="2" fillId="10" borderId="18" xfId="2" applyAlignment="1" applyBorder="1" applyFont="1" applyNumberFormat="1" applyFill="1" applyProtection="1">
      <alignment horizontal="center" vertical="center"/>
      <protection locked="0"/>
    </xf>
    <xf numFmtId="0" fontId="17" fillId="0" borderId="5" xfId="0" applyAlignment="1" applyBorder="1" applyFont="1">
      <alignment horizontal="left"/>
    </xf>
    <xf numFmtId="0" fontId="17" fillId="0" borderId="0" xfId="0" applyAlignment="1" applyBorder="1" applyFont="1">
      <alignment horizontal="left"/>
    </xf>
    <xf numFmtId="0" fontId="19" fillId="0" borderId="5" xfId="0" applyAlignment="1" applyBorder="1" applyFont="1">
      <alignment horizontal="left"/>
    </xf>
    <xf numFmtId="0" fontId="19" fillId="0" borderId="0" xfId="0" applyAlignment="1" applyBorder="1" applyFont="1">
      <alignment horizontal="left"/>
    </xf>
    <xf numFmtId="165" fontId="10" fillId="5" borderId="38" xfId="2" applyAlignment="1" applyBorder="1" applyFont="1" applyNumberFormat="1" applyFill="1">
      <alignment horizontal="center"/>
    </xf>
    <xf numFmtId="165" fontId="10" fillId="2" borderId="30" xfId="2" applyAlignment="1" applyBorder="1" applyFont="1" applyNumberFormat="1" applyFill="1">
      <alignment horizontal="center" vertical="center"/>
    </xf>
    <xf numFmtId="0" fontId="3" fillId="0" borderId="24" xfId="0" applyBorder="1" applyFont="1"/>
    <xf numFmtId="4" fontId="0" fillId="0" borderId="45" xfId="0" applyBorder="1" applyNumberFormat="1" applyProtection="1">
      <protection locked="0"/>
    </xf>
    <xf numFmtId="4" fontId="0" fillId="0" borderId="18" xfId="0" applyBorder="1" applyNumberFormat="1" applyProtection="1">
      <protection locked="0"/>
    </xf>
    <xf numFmtId="4" fontId="0" fillId="0" borderId="35" xfId="0" applyBorder="1" applyNumberFormat="1"/>
    <xf numFmtId="4" fontId="0" fillId="0" borderId="31" xfId="0" applyBorder="1" applyNumberFormat="1" applyProtection="1">
      <protection locked="0"/>
    </xf>
    <xf numFmtId="4" fontId="0" fillId="0" borderId="38" xfId="0" applyBorder="1" applyNumberFormat="1" applyProtection="1">
      <protection locked="0"/>
    </xf>
    <xf numFmtId="4" fontId="6" fillId="0" borderId="46" xfId="0" applyAlignment="1" applyBorder="1" applyFont="1" applyNumberFormat="1" applyProtection="1">
      <alignment horizontal="center"/>
      <protection locked="0"/>
    </xf>
    <xf numFmtId="0" fontId="0" fillId="0" borderId="39" xfId="0" applyBorder="1" applyProtection="1">
      <protection locked="0"/>
    </xf>
    <xf numFmtId="4" fontId="0" fillId="0" borderId="47" xfId="0" applyBorder="1" applyNumberFormat="1" applyProtection="1">
      <protection locked="0"/>
    </xf>
    <xf numFmtId="4" fontId="0" fillId="0" borderId="10" xfId="0" applyBorder="1" applyNumberFormat="1" applyProtection="1">
      <protection locked="0"/>
    </xf>
    <xf numFmtId="0" fontId="30" fillId="0" borderId="8" xfId="0" applyBorder="1" applyFont="1"/>
    <xf numFmtId="164" fontId="31" fillId="0" borderId="8" xfId="0" applyBorder="1" applyFont="1" applyNumberFormat="1" applyProtection="1">
      <protection locked="0"/>
    </xf>
    <xf numFmtId="4" fontId="31" fillId="0" borderId="8" xfId="0" applyBorder="1" applyFont="1" applyNumberFormat="1" applyProtection="1">
      <protection locked="0"/>
    </xf>
    <xf numFmtId="4" fontId="31" fillId="0" borderId="20" xfId="0" applyBorder="1" applyFont="1" applyNumberFormat="1" applyProtection="1">
      <protection locked="0"/>
    </xf>
    <xf numFmtId="4" fontId="31" fillId="0" borderId="21" xfId="0" applyBorder="1" applyFont="1" applyNumberFormat="1" applyProtection="1">
      <protection locked="0"/>
    </xf>
    <xf numFmtId="4" fontId="31" fillId="0" borderId="48" xfId="0" applyBorder="1" applyFont="1" applyNumberFormat="1" applyProtection="1">
      <protection locked="0"/>
    </xf>
    <xf numFmtId="4" fontId="31" fillId="0" borderId="20" xfId="0" applyBorder="1" applyFont="1" applyNumberFormat="1"/>
    <xf numFmtId="0" fontId="31" fillId="0" borderId="7" xfId="0" applyBorder="1" applyFont="1"/>
    <xf numFmtId="4" fontId="31" fillId="0" borderId="0" xfId="0" applyFont="1" applyNumberFormat="1"/>
    <xf numFmtId="0" fontId="31" fillId="0" borderId="0" xfId="0" applyFont="1"/>
    <xf numFmtId="0" fontId="30" fillId="0" borderId="7" xfId="0" applyBorder="1" applyFont="1"/>
    <xf numFmtId="164" fontId="31" fillId="0" borderId="7" xfId="0" applyBorder="1" applyFont="1" applyNumberFormat="1" applyProtection="1">
      <protection locked="0"/>
    </xf>
    <xf numFmtId="4" fontId="31" fillId="0" borderId="7" xfId="0" applyBorder="1" applyFont="1" applyNumberFormat="1" applyProtection="1">
      <protection locked="0"/>
    </xf>
    <xf numFmtId="4" fontId="31" fillId="0" borderId="7" xfId="0" applyBorder="1" applyFont="1" applyNumberFormat="1"/>
    <xf numFmtId="4" fontId="31" fillId="0" borderId="49" xfId="0" applyBorder="1" applyFont="1" applyNumberFormat="1"/>
    <xf numFmtId="0" fontId="31" fillId="0" borderId="49" xfId="0" applyBorder="1" applyFont="1"/>
    <xf numFmtId="4" fontId="29" fillId="4" borderId="41" xfId="3" applyAlignment="1" applyBorder="1" applyFont="1" applyNumberFormat="1" applyFill="1" applyProtection="1">
      <alignment horizontal="right" vertical="center"/>
      <protection locked="0"/>
    </xf>
    <xf numFmtId="4" fontId="29" fillId="2" borderId="41" xfId="3" applyAlignment="1" applyBorder="1" applyFont="1" applyNumberFormat="1" applyFill="1">
      <alignment horizontal="right" vertical="center"/>
    </xf>
    <xf numFmtId="4" fontId="0" fillId="0" borderId="20" xfId="0" applyBorder="1" applyNumberFormat="1"/>
    <xf numFmtId="165" fontId="2" fillId="10" borderId="7" xfId="2" applyAlignment="1" applyBorder="1" applyFont="1" applyNumberFormat="1" applyFill="1">
      <alignment horizontal="center"/>
    </xf>
    <xf numFmtId="4" fontId="2" fillId="10" borderId="16" xfId="2" applyAlignment="1" applyBorder="1" applyFont="1" applyNumberFormat="1" applyFill="1">
      <alignment horizontal="center" vertical="center"/>
    </xf>
    <xf numFmtId="4" fontId="0" fillId="0" borderId="50" xfId="0" applyBorder="1" applyNumberFormat="1"/>
    <xf numFmtId="4" fontId="0" fillId="0" borderId="41" xfId="0" applyBorder="1" applyNumberFormat="1"/>
    <xf numFmtId="2" fontId="19" fillId="0" borderId="0" xfId="0" applyBorder="1" applyFont="1" applyNumberFormat="1" applyProtection="1">
      <protection locked="0"/>
    </xf>
    <xf numFmtId="2" fontId="18" fillId="11" borderId="6" xfId="0" applyBorder="1" applyFont="1" applyNumberFormat="1" applyFill="1" applyProtection="1"/>
    <xf numFmtId="2" fontId="19" fillId="11" borderId="51" xfId="0" applyBorder="1" applyFont="1" applyNumberFormat="1" applyFill="1" applyProtection="1"/>
    <xf numFmtId="0" fontId="20" fillId="11" borderId="25" xfId="0" applyBorder="1" applyFont="1" applyFill="1" applyProtection="1">
      <protection locked="0"/>
    </xf>
    <xf numFmtId="0" fontId="0" fillId="11" borderId="26" xfId="0" applyBorder="1" applyFill="1" applyProtection="1">
      <protection locked="0"/>
    </xf>
    <xf numFmtId="2" fontId="17" fillId="11" borderId="27" xfId="0" applyAlignment="1" applyBorder="1" applyFont="1" applyNumberFormat="1" applyFill="1" applyProtection="1">
      <alignment horizontal="center" vertical="center"/>
      <protection locked="0"/>
    </xf>
    <xf numFmtId="4" fontId="10" fillId="9" borderId="9" xfId="2" applyAlignment="1" applyBorder="1" applyFont="1" applyNumberFormat="1" applyFill="1" applyProtection="1">
      <alignment horizontal="center" vertical="center" wrapText="1"/>
      <protection locked="0"/>
    </xf>
    <xf numFmtId="4" fontId="10" fillId="12" borderId="9" xfId="2" applyAlignment="1" applyBorder="1" applyFont="1" applyNumberFormat="1" applyFill="1" applyProtection="1">
      <alignment horizontal="center" vertical="center" wrapText="1"/>
      <protection locked="0"/>
    </xf>
    <xf numFmtId="4" fontId="10" fillId="13" borderId="9" xfId="2" applyAlignment="1" applyBorder="1" applyFont="1" applyNumberFormat="1" applyFill="1" applyProtection="1">
      <alignment horizontal="center" vertical="center" wrapText="1"/>
      <protection locked="0"/>
    </xf>
    <xf numFmtId="165" fontId="33" fillId="5" borderId="52" xfId="2" applyAlignment="1" applyBorder="1" applyFont="1" applyNumberFormat="1" applyFill="1">
      <alignment horizontal="center" vertical="center"/>
    </xf>
    <xf numFmtId="165" fontId="33" fillId="5" borderId="15" xfId="2" applyAlignment="1" applyBorder="1" applyFont="1" applyNumberFormat="1" applyFill="1">
      <alignment horizontal="center" vertical="center"/>
    </xf>
    <xf numFmtId="165" fontId="33" fillId="5" borderId="16" xfId="2" applyAlignment="1" applyBorder="1" applyFont="1" applyNumberFormat="1" applyFill="1">
      <alignment horizontal="center" vertical="center"/>
    </xf>
    <xf numFmtId="165" fontId="33" fillId="3" borderId="53" xfId="2" applyAlignment="1" applyBorder="1" applyFont="1" applyNumberFormat="1" applyFill="1">
      <alignment horizontal="center" vertical="center"/>
    </xf>
    <xf numFmtId="4" fontId="10" fillId="5" borderId="35" xfId="2" applyAlignment="1" applyBorder="1" applyFont="1" applyNumberFormat="1" applyFill="1" applyProtection="1">
      <alignment horizontal="center" vertical="center" wrapText="1"/>
      <protection locked="0"/>
    </xf>
    <xf numFmtId="4" fontId="2" fillId="2" borderId="40" xfId="2" applyAlignment="1" applyBorder="1" applyFont="1" applyNumberFormat="1" applyFill="1" applyProtection="1">
      <alignment horizontal="center" vertical="center"/>
      <protection locked="0"/>
    </xf>
    <xf numFmtId="4" fontId="2" fillId="2" borderId="40" xfId="2" applyAlignment="1" applyBorder="1" applyFont="1" applyNumberFormat="1" applyFill="1" applyProtection="1">
      <alignment horizontal="center" vertical="center" wrapText="1"/>
      <protection locked="0"/>
    </xf>
    <xf numFmtId="165" fontId="10" fillId="3" borderId="38" xfId="2" applyAlignment="1" applyBorder="1" applyFont="1" applyNumberFormat="1" applyFill="1">
      <alignment horizontal="center"/>
    </xf>
    <xf numFmtId="165" fontId="10" fillId="5" borderId="14" xfId="2" applyAlignment="1" applyBorder="1" applyFont="1" applyNumberFormat="1" applyFill="1">
      <alignment horizontal="center" vertical="center" wrapText="1"/>
    </xf>
    <xf numFmtId="165" fontId="10" fillId="14" borderId="14" xfId="2" applyAlignment="1" applyBorder="1" applyFont="1" applyNumberFormat="1" applyFill="1">
      <alignment horizontal="center" wrapText="1"/>
    </xf>
    <xf numFmtId="165" fontId="10" fillId="10" borderId="14" xfId="2" applyAlignment="1" applyBorder="1" applyFont="1" applyNumberFormat="1" applyFill="1">
      <alignment horizontal="center" vertical="center" wrapText="1"/>
    </xf>
    <xf numFmtId="165" fontId="10" fillId="9" borderId="41" xfId="2" applyAlignment="1" applyBorder="1" applyFont="1" applyNumberFormat="1" applyFill="1">
      <alignment horizontal="center" vertical="center" wrapText="1"/>
    </xf>
    <xf numFmtId="165" fontId="10" fillId="15" borderId="41" xfId="2" applyAlignment="1" applyBorder="1" applyFont="1" applyNumberFormat="1" applyFill="1">
      <alignment horizontal="center" vertical="center" wrapText="1"/>
    </xf>
    <xf numFmtId="165" fontId="10" fillId="16" borderId="41" xfId="2" applyAlignment="1" applyBorder="1" applyFont="1" applyNumberFormat="1" applyFill="1">
      <alignment horizontal="center" vertical="center" wrapText="1"/>
    </xf>
    <xf numFmtId="165" fontId="33" fillId="5" borderId="52" xfId="2" applyAlignment="1" applyBorder="1" applyFont="1" applyNumberFormat="1" applyFill="1">
      <alignment horizontal="center" vertical="center" wrapText="1"/>
    </xf>
    <xf numFmtId="4" fontId="10" fillId="3" borderId="44" xfId="2" applyAlignment="1" applyBorder="1" applyFont="1" applyNumberFormat="1" applyFill="1" applyProtection="1">
      <alignment horizontal="center" vertical="center" wrapText="1"/>
    </xf>
    <xf numFmtId="4" fontId="2" fillId="6" borderId="40" xfId="2" applyAlignment="1" applyBorder="1" applyFont="1" applyNumberFormat="1" applyFill="1">
      <alignment horizontal="center" vertical="center" wrapText="1"/>
    </xf>
    <xf numFmtId="4" fontId="2" fillId="5" borderId="40" xfId="2" applyAlignment="1" applyBorder="1" applyFont="1" applyNumberFormat="1" applyFill="1">
      <alignment horizontal="center" vertical="center" wrapText="1"/>
    </xf>
    <xf numFmtId="4" fontId="2" fillId="15" borderId="40" xfId="2" applyAlignment="1" applyBorder="1" applyFont="1" applyNumberFormat="1" applyFill="1">
      <alignment horizontal="center" vertical="center" wrapText="1"/>
    </xf>
    <xf numFmtId="4" fontId="2" fillId="11" borderId="40" xfId="2" applyAlignment="1" applyBorder="1" applyFont="1" applyNumberFormat="1" applyFill="1">
      <alignment horizontal="center" vertical="center" wrapText="1"/>
    </xf>
    <xf numFmtId="165" fontId="33" fillId="11" borderId="52" xfId="2" applyAlignment="1" applyBorder="1" applyFont="1" applyNumberFormat="1" applyFill="1">
      <alignment horizontal="center" vertical="center" wrapText="1"/>
    </xf>
    <xf numFmtId="4" fontId="2" fillId="9" borderId="40" xfId="2" applyAlignment="1" applyBorder="1" applyFont="1" applyNumberFormat="1" applyFill="1">
      <alignment horizontal="center" vertical="center" wrapText="1"/>
    </xf>
    <xf numFmtId="165" fontId="10" fillId="5" borderId="38" xfId="2" applyAlignment="1" applyBorder="1" applyFont="1" applyNumberFormat="1" applyFill="1">
      <alignment horizontal="center" vertical="center" wrapText="1"/>
    </xf>
    <xf numFmtId="165" fontId="10" fillId="11" borderId="38" xfId="2" applyAlignment="1" applyBorder="1" applyFont="1" applyNumberFormat="1" applyFill="1">
      <alignment horizontal="center" vertical="center" wrapText="1"/>
    </xf>
    <xf numFmtId="165" fontId="10" fillId="3" borderId="22" xfId="2" applyAlignment="1" applyBorder="1" applyFont="1" applyNumberFormat="1" applyFill="1">
      <alignment horizontal="center"/>
    </xf>
    <xf numFmtId="165" fontId="10" fillId="3" borderId="38" xfId="2" applyAlignment="1" applyBorder="1" applyFont="1" applyNumberFormat="1" applyFill="1">
      <alignment horizontal="center" vertical="center" wrapText="1"/>
    </xf>
    <xf numFmtId="165" fontId="10" fillId="9" borderId="38" xfId="2" applyAlignment="1" applyBorder="1" applyFont="1" applyNumberFormat="1" applyFill="1">
      <alignment horizontal="center" vertical="center" wrapText="1"/>
    </xf>
    <xf numFmtId="165" fontId="10" fillId="4" borderId="38" xfId="2" applyAlignment="1" applyBorder="1" applyFont="1" applyNumberFormat="1" applyFill="1">
      <alignment horizontal="center" vertical="center" wrapText="1"/>
    </xf>
    <xf numFmtId="4" fontId="34" fillId="14" borderId="9" xfId="2" applyAlignment="1" applyBorder="1" applyFont="1" applyNumberFormat="1" applyFill="1" applyProtection="1">
      <alignment horizontal="center" vertical="center" wrapText="1"/>
      <protection locked="0"/>
    </xf>
    <xf numFmtId="4" fontId="18" fillId="0" borderId="0" xfId="0" applyFont="1" applyNumberFormat="1" applyProtection="1">
      <protection locked="0"/>
    </xf>
    <xf numFmtId="4" fontId="0" fillId="0" borderId="0" xfId="0" applyNumberFormat="1" applyProtection="1">
      <protection locked="0"/>
    </xf>
    <xf numFmtId="4" fontId="11" fillId="4" borderId="32" xfId="0" applyAlignment="1" applyBorder="1" applyFont="1" applyNumberFormat="1" applyFill="1">
      <alignment horizontal="center" wrapText="1"/>
    </xf>
    <xf numFmtId="4" fontId="11" fillId="4" borderId="54" xfId="0" applyAlignment="1" applyBorder="1" applyFont="1" applyNumberFormat="1" applyFill="1">
      <alignment horizontal="center" wrapText="1"/>
    </xf>
    <xf numFmtId="4" fontId="11" fillId="4" borderId="13" xfId="0" applyAlignment="1" applyBorder="1" applyFont="1" applyNumberFormat="1" applyFill="1">
      <alignment horizontal="center" wrapText="1"/>
    </xf>
    <xf numFmtId="1" fontId="2" fillId="2" borderId="55" xfId="2" applyAlignment="1" applyBorder="1" applyFont="1" applyNumberFormat="1" applyFill="1">
      <alignment horizontal="center" vertical="center" wrapText="1"/>
    </xf>
    <xf numFmtId="0" fontId="0" fillId="0" borderId="56" xfId="0" applyAlignment="1" applyBorder="1">
      <alignment horizontal="center" vertical="center" wrapText="1"/>
    </xf>
    <xf numFmtId="1" fontId="2" fillId="2" borderId="56" xfId="2" applyAlignment="1" applyBorder="1" applyFont="1" applyNumberFormat="1" applyFill="1">
      <alignment horizontal="center" vertical="center" wrapText="1"/>
    </xf>
    <xf numFmtId="0" fontId="2" fillId="2" borderId="57" xfId="2" applyAlignment="1" applyBorder="1" applyFont="1" applyFill="1">
      <alignment horizontal="center" vertical="center"/>
    </xf>
    <xf numFmtId="0" fontId="0" fillId="0" borderId="58" xfId="0" applyAlignment="1" applyBorder="1">
      <alignment horizontal="center" vertical="center"/>
    </xf>
    <xf numFmtId="164" fontId="10" fillId="2" borderId="55" xfId="2" applyAlignment="1" applyBorder="1" applyFont="1" applyNumberFormat="1" applyFill="1">
      <alignment horizontal="center" vertical="center"/>
    </xf>
    <xf numFmtId="0" fontId="0" fillId="0" borderId="56" xfId="0" applyAlignment="1" applyBorder="1">
      <alignment horizontal="center" vertical="center"/>
    </xf>
    <xf numFmtId="4" fontId="26" fillId="17" borderId="25" xfId="0" applyAlignment="1" applyBorder="1" applyFont="1" applyNumberFormat="1" applyFill="1">
      <alignment wrapText="1"/>
    </xf>
    <xf numFmtId="0" fontId="26" fillId="17" borderId="26" xfId="0" applyAlignment="1" applyBorder="1" applyFont="1" applyFill="1">
      <alignment wrapText="1"/>
    </xf>
    <xf numFmtId="0" fontId="26" fillId="17" borderId="27" xfId="0" applyAlignment="1" applyBorder="1" applyFont="1" applyFill="1">
      <alignment wrapText="1"/>
    </xf>
    <xf numFmtId="0" fontId="26" fillId="17" borderId="28" xfId="0" applyAlignment="1" applyBorder="1" applyFont="1" applyFill="1">
      <alignment wrapText="1"/>
    </xf>
    <xf numFmtId="0" fontId="26" fillId="17" borderId="29" xfId="0" applyAlignment="1" applyBorder="1" applyFont="1" applyFill="1">
      <alignment wrapText="1"/>
    </xf>
    <xf numFmtId="0" fontId="26" fillId="17" borderId="30" xfId="0" applyAlignment="1" applyBorder="1" applyFont="1" applyFill="1">
      <alignment wrapText="1"/>
    </xf>
    <xf numFmtId="4" fontId="10" fillId="4" borderId="32" xfId="0" applyAlignment="1" applyBorder="1" applyFont="1" applyNumberFormat="1" applyFill="1">
      <alignment horizontal="center" wrapText="1"/>
    </xf>
    <xf numFmtId="0" fontId="10" fillId="4" borderId="13" xfId="0" applyAlignment="1" applyBorder="1" applyFont="1" applyFill="1">
      <alignment horizontal="center" wrapText="1"/>
    </xf>
    <xf numFmtId="4" fontId="10" fillId="3" borderId="40" xfId="2" applyAlignment="1" applyBorder="1" applyFont="1" applyNumberFormat="1" applyFill="1" applyProtection="1">
      <alignment horizontal="center" vertical="center" wrapText="1"/>
    </xf>
    <xf numFmtId="0" fontId="0" fillId="0" borderId="59" xfId="0" applyAlignment="1" applyBorder="1">
      <alignment horizontal="center" wrapText="1"/>
    </xf>
    <xf numFmtId="4" fontId="10" fillId="3" borderId="40" xfId="2" applyAlignment="1" applyBorder="1" applyFont="1" applyNumberFormat="1" applyFill="1">
      <alignment horizontal="center" vertical="center" wrapText="1"/>
    </xf>
    <xf numFmtId="0" fontId="2" fillId="2" borderId="57" xfId="2" applyAlignment="1" applyBorder="1" applyFont="1" applyFill="1">
      <alignment horizontal="center" vertical="center" wrapText="1"/>
    </xf>
    <xf numFmtId="4" fontId="26" fillId="17" borderId="25" xfId="0" applyAlignment="1" applyBorder="1" applyFont="1" applyNumberFormat="1" applyFill="1">
      <alignment vertical="center" wrapText="1"/>
    </xf>
    <xf numFmtId="0" fontId="26" fillId="17" borderId="26" xfId="0" applyAlignment="1" applyBorder="1" applyFont="1" applyFill="1">
      <alignment vertical="center" wrapText="1"/>
    </xf>
    <xf numFmtId="0" fontId="26" fillId="17" borderId="27" xfId="0" applyAlignment="1" applyBorder="1" applyFont="1" applyFill="1">
      <alignment vertical="center" wrapText="1"/>
    </xf>
    <xf numFmtId="0" fontId="26" fillId="17" borderId="28" xfId="0" applyAlignment="1" applyBorder="1" applyFont="1" applyFill="1">
      <alignment vertical="center" wrapText="1"/>
    </xf>
    <xf numFmtId="0" fontId="26" fillId="17" borderId="29" xfId="0" applyAlignment="1" applyBorder="1" applyFont="1" applyFill="1">
      <alignment vertical="center" wrapText="1"/>
    </xf>
    <xf numFmtId="0" fontId="26" fillId="17" borderId="30" xfId="0" applyAlignment="1" applyBorder="1" applyFont="1" applyFill="1">
      <alignment vertical="center" wrapText="1"/>
    </xf>
    <xf numFmtId="0" fontId="10" fillId="4" borderId="54" xfId="0" applyAlignment="1" applyBorder="1" applyFont="1" applyFill="1">
      <alignment horizontal="center" wrapText="1"/>
    </xf>
    <xf numFmtId="0" fontId="28" fillId="0" borderId="54" xfId="0" applyAlignment="1" applyBorder="1" applyFont="1">
      <alignment horizontal="center" wrapText="1"/>
    </xf>
    <xf numFmtId="0" fontId="28" fillId="0" borderId="13" xfId="0" applyAlignment="1" applyBorder="1" applyFont="1">
      <alignment horizontal="center" wrapText="1"/>
    </xf>
    <xf numFmtId="165" fontId="10" fillId="4" borderId="32" xfId="3" applyAlignment="1" applyBorder="1" applyFont="1" applyNumberFormat="1" applyFill="1">
      <alignment horizontal="left" vertical="center" wrapText="1"/>
    </xf>
    <xf numFmtId="0" fontId="0" fillId="0" borderId="13" xfId="0" applyAlignment="1" applyBorder="1">
      <alignment horizontal="left"/>
    </xf>
    <xf numFmtId="1" fontId="2" fillId="2" borderId="60" xfId="2" applyAlignment="1" applyBorder="1" applyFont="1" applyNumberFormat="1" applyFill="1">
      <alignment horizontal="center" vertical="center" wrapText="1"/>
    </xf>
    <xf numFmtId="0" fontId="0" fillId="0" borderId="61" xfId="0" applyAlignment="1" applyBorder="1">
      <alignment horizontal="center" vertical="center" wrapText="1"/>
    </xf>
    <xf numFmtId="0" fontId="2" fillId="2" borderId="40" xfId="2" applyAlignment="1" applyBorder="1" applyFont="1" applyFill="1">
      <alignment horizontal="center" vertical="center" wrapText="1"/>
    </xf>
    <xf numFmtId="0" fontId="0" fillId="0" borderId="62" xfId="0" applyAlignment="1" applyBorder="1">
      <alignment horizontal="center" vertical="center"/>
    </xf>
    <xf numFmtId="0" fontId="10" fillId="4" borderId="32" xfId="2" applyAlignment="1" applyBorder="1" applyFont="1" applyFill="1"/>
    <xf numFmtId="0" fontId="0" fillId="0" borderId="54" xfId="0" applyAlignment="1" applyBorder="1"/>
    <xf numFmtId="0" fontId="18" fillId="0" borderId="5" xfId="0" applyAlignment="1" applyBorder="1" applyFont="1">
      <alignment horizontal="left"/>
    </xf>
    <xf numFmtId="0" fontId="18" fillId="0" borderId="0" xfId="0" applyAlignment="1" applyBorder="1" applyFont="1">
      <alignment horizontal="left"/>
    </xf>
    <xf numFmtId="0" fontId="12" fillId="9" borderId="0" xfId="0" applyAlignment="1" applyFont="1" applyFill="1">
      <alignment horizontal="center"/>
    </xf>
    <xf numFmtId="0" fontId="13" fillId="9" borderId="0" xfId="0" applyAlignment="1" applyFont="1" applyFill="1" applyProtection="1">
      <alignment horizontal="center"/>
      <protection locked="0"/>
    </xf>
    <xf numFmtId="0" fontId="18" fillId="0" borderId="5" xfId="0" applyAlignment="1" applyBorder="1" applyFont="1" applyProtection="1">
      <alignment horizontal="left"/>
      <protection locked="0"/>
    </xf>
    <xf numFmtId="0" fontId="18" fillId="0" borderId="0" xfId="0" applyAlignment="1" applyBorder="1" applyFont="1" applyProtection="1">
      <alignment horizontal="left"/>
      <protection locked="0"/>
    </xf>
    <xf numFmtId="0" fontId="0" fillId="2" borderId="20" xfId="0" applyAlignment="1" applyBorder="1" applyFont="1" applyFill="1" applyProtection="1">
      <alignment horizontal="left" vertical="center" wrapText="1"/>
      <protection locked="0"/>
    </xf>
    <xf numFmtId="0" fontId="0" fillId="2" borderId="49" xfId="0" applyAlignment="1" applyBorder="1" applyFont="1" applyFill="1" applyProtection="1">
      <alignment horizontal="left" vertical="center" wrapText="1"/>
      <protection locked="0"/>
    </xf>
    <xf numFmtId="0" fontId="0" fillId="2" borderId="43" xfId="0" applyAlignment="1" applyBorder="1" applyFont="1" applyFill="1" applyProtection="1">
      <alignment horizontal="left" vertical="center" wrapText="1"/>
      <protection locked="0"/>
    </xf>
    <xf numFmtId="0" fontId="23" fillId="0" borderId="0" xfId="0" applyAlignment="1" applyBorder="1" applyFo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2" borderId="37" xfId="0" applyAlignment="1" applyBorder="1" applyFont="1" applyFill="1" applyProtection="1">
      <alignment horizontal="left" vertical="center" wrapText="1"/>
      <protection locked="0"/>
    </xf>
    <xf numFmtId="0" fontId="0" fillId="2" borderId="3" xfId="0" applyAlignment="1" applyBorder="1" applyFont="1" applyFill="1" applyProtection="1">
      <alignment horizontal="left" vertical="center" wrapText="1"/>
      <protection locked="0"/>
    </xf>
    <xf numFmtId="0" fontId="0" fillId="2" borderId="63" xfId="0" applyAlignment="1" applyBorder="1" applyFont="1" applyFill="1" applyProtection="1">
      <alignment horizontal="left" vertical="center" wrapText="1"/>
      <protection locked="0"/>
    </xf>
    <xf numFmtId="0" fontId="20" fillId="5" borderId="5" xfId="0" applyAlignment="1" applyBorder="1" applyFont="1" applyFill="1" applyProtection="1">
      <alignment horizontal="center" vertical="center"/>
      <protection locked="0"/>
    </xf>
    <xf numFmtId="0" fontId="20" fillId="5" borderId="0" xfId="0" applyAlignment="1" applyBorder="1" applyFont="1" applyFill="1" applyProtection="1">
      <alignment horizontal="center" vertical="center"/>
      <protection locked="0"/>
    </xf>
    <xf numFmtId="0" fontId="20" fillId="5" borderId="34" xfId="0" applyAlignment="1" applyBorder="1" applyFont="1" applyFill="1" applyProtection="1">
      <alignment horizontal="center" vertical="center"/>
      <protection locked="0"/>
    </xf>
    <xf numFmtId="0" fontId="18" fillId="0" borderId="5" xfId="0" applyAlignment="1" applyBorder="1" applyFont="1" applyProtection="1">
      <alignment horizontal="left" vertical="center"/>
      <protection locked="0"/>
    </xf>
    <xf numFmtId="0" fontId="18" fillId="0" borderId="0" xfId="0" applyAlignment="1" applyBorder="1" applyFont="1" applyProtection="1">
      <alignment horizontal="left" vertical="center"/>
      <protection locked="0"/>
    </xf>
    <xf numFmtId="0" fontId="23" fillId="11" borderId="64" xfId="0" applyAlignment="1" applyBorder="1" applyFont="1" applyFill="1" applyProtection="1">
      <alignment horizontal="left" vertical="center" wrapText="1"/>
      <protection locked="0"/>
    </xf>
    <xf numFmtId="0" fontId="23" fillId="11" borderId="0" xfId="0" applyAlignment="1" applyBorder="1" applyFont="1" applyFill="1" applyProtection="1">
      <alignment horizontal="left" vertical="center" wrapText="1"/>
      <protection locked="0"/>
    </xf>
    <xf numFmtId="0" fontId="23" fillId="11" borderId="28" xfId="0" applyAlignment="1" applyBorder="1" applyFont="1" applyFill="1" applyProtection="1">
      <alignment horizontal="left" vertical="center" wrapText="1"/>
      <protection locked="0"/>
    </xf>
    <xf numFmtId="0" fontId="23" fillId="11" borderId="29" xfId="0" applyAlignment="1" applyBorder="1" applyFont="1" applyFill="1" applyProtection="1">
      <alignment horizontal="left" vertical="center" wrapText="1"/>
      <protection locked="0"/>
    </xf>
    <xf numFmtId="0" fontId="20" fillId="0" borderId="5" xfId="0" applyAlignment="1" applyBorder="1" applyFont="1" applyProtection="1">
      <alignment horizontal="left"/>
      <protection locked="0"/>
    </xf>
    <xf numFmtId="0" fontId="20" fillId="0" borderId="0" xfId="0" applyAlignment="1" applyBorder="1" applyFont="1" applyProtection="1">
      <alignment horizontal="left"/>
      <protection locked="0"/>
    </xf>
    <xf numFmtId="0" fontId="20" fillId="0" borderId="34" xfId="0" applyAlignment="1" applyBorder="1" applyFont="1" applyProtection="1">
      <alignment horizontal="left"/>
      <protection locked="0"/>
    </xf>
    <xf numFmtId="0" fontId="18" fillId="0" borderId="5" xfId="0" applyAlignment="1" applyBorder="1" applyFont="1" applyProtection="1">
      <alignment horizontal="left" vertical="center" wrapText="1"/>
      <protection locked="0"/>
    </xf>
    <xf numFmtId="0" fontId="18" fillId="0" borderId="0" xfId="0" applyAlignment="1" applyBorder="1" applyFont="1" applyProtection="1">
      <alignment horizontal="left" vertical="center" wrapText="1"/>
      <protection locked="0"/>
    </xf>
    <xf numFmtId="0" fontId="18" fillId="0" borderId="34" xfId="0" applyAlignment="1" applyBorder="1" applyFont="1" applyProtection="1">
      <alignment horizontal="left" vertical="center" wrapText="1"/>
      <protection locked="0"/>
    </xf>
    <xf numFmtId="0" fontId="15" fillId="9" borderId="0" xfId="0" applyAlignment="1" applyFont="1" applyFill="1" applyProtection="1">
      <alignment horizontal="center"/>
    </xf>
    <xf numFmtId="0" fontId="15" fillId="9" borderId="0" xfId="0" applyAlignment="1" applyFont="1" applyFill="1" applyProtection="1">
      <alignment horizontal="center"/>
      <protection locked="0"/>
    </xf>
    <xf numFmtId="0" fontId="16" fillId="5" borderId="3" xfId="0" applyAlignment="1" applyBorder="1" applyFont="1" applyFill="1" applyProtection="1">
      <alignment horizontal="center"/>
      <protection locked="0"/>
    </xf>
    <xf numFmtId="0" fontId="15" fillId="5" borderId="3" xfId="0" applyAlignment="1" applyBorder="1" applyFont="1" applyFill="1" applyProtection="1">
      <alignment horizontal="center"/>
      <protection locked="0"/>
    </xf>
    <xf numFmtId="0" fontId="15" fillId="5" borderId="63" xfId="0" applyAlignment="1" applyBorder="1" applyFont="1" applyFill="1" applyProtection="1">
      <alignment horizontal="center"/>
      <protection locked="0"/>
    </xf>
    <xf numFmtId="0" fontId="19" fillId="0" borderId="5" xfId="0" applyAlignment="1" applyBorder="1" applyFont="1" applyProtection="1">
      <alignment horizontal="left" vertical="center" wrapText="1"/>
      <protection locked="0"/>
    </xf>
    <xf numFmtId="0" fontId="19" fillId="0" borderId="0" xfId="0" applyAlignment="1" applyBorder="1" applyFont="1" applyProtection="1">
      <alignment horizontal="left" vertical="center" wrapText="1"/>
      <protection locked="0"/>
    </xf>
    <xf numFmtId="0" fontId="19" fillId="0" borderId="0" xfId="0" applyAlignment="1" applyBorder="1" applyFont="1" applyProtection="1">
      <alignment horizontal="left" wrapText="1"/>
      <protection locked="0"/>
    </xf>
    <xf numFmtId="0" fontId="23" fillId="0" borderId="0" xfId="0" applyAlignment="1" applyBorder="1" applyFont="1" applyProtection="1">
      <alignment horizontal="left"/>
      <protection locked="0"/>
    </xf>
  </cellXfs>
  <cellStyles count="4">
    <cellStyle name="Heading 1" xfId="1" builtinId="16"/>
    <cellStyle name="Heading 3" xfId="2" builtinId="18"/>
    <cellStyle name="Heading 4" xfId="3" builtinId="19"/>
    <cellStyle name="Normal" xfId="0" builtinId="0"/>
  </cellStyles>
  <dxfs xmlns="http://schemas.openxmlformats.org/spreadsheetml/2006/main" count="0"/>
  <tableStyles xmlns="http://schemas.openxmlformats.org/spreadsheetml/2006/main"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worksheet" Target="worksheets/sheet2.xml" /><Relationship Id="rId7" Type="http://schemas.openxmlformats.org/officeDocument/2006/relationships/worksheet" Target="worksheets/sheet7.xml" /><Relationship Id="rId3" Type="http://schemas.openxmlformats.org/officeDocument/2006/relationships/worksheet" Target="worksheets/sheet3.xml" /><Relationship Id="rId1" Type="http://schemas.openxmlformats.org/officeDocument/2006/relationships/worksheet" Target="worksheets/sheet1.xml" /><Relationship Id="rId8" Type="http://schemas.openxmlformats.org/officeDocument/2006/relationships/worksheet" Target="worksheets/sheet8.xml" /><Relationship Id="rId4" Type="http://schemas.openxmlformats.org/officeDocument/2006/relationships/worksheet" Target="worksheets/sheet4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0" Type="http://schemas.openxmlformats.org/officeDocument/2006/relationships/styles" Target="styles.xml" /><Relationship Id="rId6" Type="http://schemas.openxmlformats.org/officeDocument/2006/relationships/worksheet" Target="worksheets/sheet6.xml" /><Relationship Id="rId9" Type="http://schemas.openxmlformats.org/officeDocument/2006/relationships/theme" Target="theme/theme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e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e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e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e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e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e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104366</xdr:colOff>
      <xdr:row>0</xdr:row>
      <xdr:rowOff>95250</xdr:rowOff>
    </xdr:from>
    <xdr:to>
      <xdr:col>2</xdr:col>
      <xdr:colOff>730058</xdr:colOff>
      <xdr:row>4</xdr:row>
      <xdr:rowOff>89535</xdr:rowOff>
    </xdr:to>
    <xdr:pic>
      <xdr:nvPicPr>
        <xdr:cNvPr id="5121" name="il_fi" descr="http://www.denbighshire.gov.uk/www/cms/live/baseres.nsf/all/Denbighshire%20County%20Council%20Logo.jpg/$File/Denbighshire%20County%20Council%20Logo.jpg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 xmlns:a="http://schemas.openxmlformats.org/drawingml/2006/main"/>
        <a:stretch>
          <a:fillRect/>
        </a:stretch>
      </xdr:blipFill>
      <xdr:spPr>
        <a:xfrm>
          <a:off x="104775" y="95250"/>
          <a:ext cx="2228850" cy="771525"/>
        </a:xfrm>
        <a:prstGeom xmlns:a="http://schemas.openxmlformats.org/drawingml/2006/main" prst="rect">
          <a:avLst/>
        </a:prstGeom>
        <a:noFill/>
      </xdr:spPr>
    </xdr:pic>
    <xdr:clientData/>
  </xdr:twoCellAnchor>
  <xdr:twoCellAnchor editAs="oneCell">
    <xdr:from>
      <xdr:col>0</xdr:col>
      <xdr:colOff>104366</xdr:colOff>
      <xdr:row>0</xdr:row>
      <xdr:rowOff>95250</xdr:rowOff>
    </xdr:from>
    <xdr:to>
      <xdr:col>2</xdr:col>
      <xdr:colOff>730058</xdr:colOff>
      <xdr:row>4</xdr:row>
      <xdr:rowOff>89535</xdr:rowOff>
    </xdr:to>
    <xdr:pic>
      <xdr:nvPicPr>
        <xdr:cNvPr id="3" name="il_fi" descr="http://www.denbighshire.gov.uk/www/cms/live/baseres.nsf/all/Denbighshire%20County%20Council%20Logo.jpg/$File/Denbighshire%20County%20Council%20Logo.jpg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 xmlns:a="http://schemas.openxmlformats.org/drawingml/2006/main"/>
        <a:stretch>
          <a:fillRect/>
        </a:stretch>
      </xdr:blipFill>
      <xdr:spPr>
        <a:xfrm>
          <a:off x="104775" y="95250"/>
          <a:ext cx="2286000" cy="741045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66703</xdr:colOff>
      <xdr:row>0</xdr:row>
      <xdr:rowOff>133350</xdr:rowOff>
    </xdr:from>
    <xdr:to>
      <xdr:col>2</xdr:col>
      <xdr:colOff>342770</xdr:colOff>
      <xdr:row>4</xdr:row>
      <xdr:rowOff>59055</xdr:rowOff>
    </xdr:to>
    <xdr:pic>
      <xdr:nvPicPr>
        <xdr:cNvPr id="4097" name="il_fi" descr="http://www.denbighshire.gov.uk/www/cms/live/baseres.nsf/all/Denbighshire%20County%20Council%20Logo.jpg/$File/Denbighshire%20County%20Council%20Logo.jpg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 xmlns:a="http://schemas.openxmlformats.org/drawingml/2006/main"/>
        <a:stretch>
          <a:fillRect/>
        </a:stretch>
      </xdr:blipFill>
      <xdr:spPr>
        <a:xfrm>
          <a:off x="66675" y="133350"/>
          <a:ext cx="2000250" cy="695325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329505</xdr:colOff>
      <xdr:row>4</xdr:row>
      <xdr:rowOff>100965</xdr:rowOff>
    </xdr:to>
    <xdr:pic>
      <xdr:nvPicPr>
        <xdr:cNvPr id="5" name="il_fi" descr="http://www.denbighshire.gov.uk/www/cms/live/baseres.nsf/all/Denbighshire%20County%20Council%20Logo.jpg/$File/Denbighshire%20County%20Council%20Logo.jpg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 xmlns:a="http://schemas.openxmlformats.org/drawingml/2006/main"/>
        <a:stretch>
          <a:fillRect/>
        </a:stretch>
      </xdr:blipFill>
      <xdr:spPr>
        <a:xfrm>
          <a:off x="0" y="182880"/>
          <a:ext cx="2036445" cy="664845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333022</xdr:colOff>
      <xdr:row>0</xdr:row>
      <xdr:rowOff>123825</xdr:rowOff>
    </xdr:from>
    <xdr:to>
      <xdr:col>1</xdr:col>
      <xdr:colOff>1369814</xdr:colOff>
      <xdr:row>4</xdr:row>
      <xdr:rowOff>41910</xdr:rowOff>
    </xdr:to>
    <xdr:pic>
      <xdr:nvPicPr>
        <xdr:cNvPr id="1025" name="il_fi" descr="http://www.denbighshire.gov.uk/www/cms/live/baseres.nsf/all/Denbighshire%20County%20Council%20Logo.jpg/$File/Denbighshire%20County%20Council%20Logo.jpg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 xmlns:a="http://schemas.openxmlformats.org/drawingml/2006/main"/>
        <a:stretch>
          <a:fillRect/>
        </a:stretch>
      </xdr:blipFill>
      <xdr:spPr>
        <a:xfrm>
          <a:off x="333375" y="123825"/>
          <a:ext cx="2000250" cy="695325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199839</xdr:colOff>
      <xdr:row>0</xdr:row>
      <xdr:rowOff>133350</xdr:rowOff>
    </xdr:from>
    <xdr:to>
      <xdr:col>1</xdr:col>
      <xdr:colOff>1551068</xdr:colOff>
      <xdr:row>4</xdr:row>
      <xdr:rowOff>66675</xdr:rowOff>
    </xdr:to>
    <xdr:pic>
      <xdr:nvPicPr>
        <xdr:cNvPr id="4" name="il_fi" descr="http://www.denbighshire.gov.uk/www/cms/live/baseres.nsf/all/Denbighshire%20County%20Council%20Logo.jpg/$File/Denbighshire%20County%20Council%20Logo.jpg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 xmlns:a="http://schemas.openxmlformats.org/drawingml/2006/main"/>
        <a:stretch>
          <a:fillRect/>
        </a:stretch>
      </xdr:blipFill>
      <xdr:spPr>
        <a:xfrm>
          <a:off x="200025" y="133350"/>
          <a:ext cx="2000250" cy="695325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151991</xdr:colOff>
      <xdr:row>0</xdr:row>
      <xdr:rowOff>142875</xdr:rowOff>
    </xdr:from>
    <xdr:to>
      <xdr:col>1</xdr:col>
      <xdr:colOff>556543</xdr:colOff>
      <xdr:row>4</xdr:row>
      <xdr:rowOff>76200</xdr:rowOff>
    </xdr:to>
    <xdr:pic>
      <xdr:nvPicPr>
        <xdr:cNvPr id="6145" name="il_fi" descr="http://www.denbighshire.gov.uk/www/cms/live/baseres.nsf/all/Denbighshire%20County%20Council%20Logo.jpg/$File/Denbighshire%20County%20Council%20Logo.jpg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 xmlns:a="http://schemas.openxmlformats.org/drawingml/2006/main"/>
        <a:stretch>
          <a:fillRect/>
        </a:stretch>
      </xdr:blipFill>
      <xdr:spPr>
        <a:xfrm>
          <a:off x="152400" y="142875"/>
          <a:ext cx="2000250" cy="695325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418654</xdr:colOff>
      <xdr:row>0</xdr:row>
      <xdr:rowOff>133350</xdr:rowOff>
    </xdr:from>
    <xdr:to>
      <xdr:col>2</xdr:col>
      <xdr:colOff>581174</xdr:colOff>
      <xdr:row>4</xdr:row>
      <xdr:rowOff>59055</xdr:rowOff>
    </xdr:to>
    <xdr:pic>
      <xdr:nvPicPr>
        <xdr:cNvPr id="7169" name="il_fi" descr="http://www.denbighshire.gov.uk/www/cms/live/baseres.nsf/all/Denbighshire%20County%20Council%20Logo.jpg/$File/Denbighshire%20County%20Council%20Logo.jpg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 xmlns:a="http://schemas.openxmlformats.org/drawingml/2006/main"/>
        <a:stretch>
          <a:fillRect/>
        </a:stretch>
      </xdr:blipFill>
      <xdr:spPr>
        <a:xfrm>
          <a:off x="419100" y="133350"/>
          <a:ext cx="2000250" cy="695325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3.xml" /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4.xml" /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3" Type="http://schemas.openxmlformats.org/officeDocument/2006/relationships/vmlDrawing" Target="/xl/drawings/vmlDrawing1.vml" /><Relationship Id="rId2" Type="http://schemas.openxmlformats.org/officeDocument/2006/relationships/drawing" Target="/xl/drawings/drawing5.xml" /><Relationship Id="rId1" Type="http://schemas.openxmlformats.org/officeDocument/2006/relationships/printerSettings" Target="../printerSettings/printerSettings5.bin" /><Relationship Id="rId4" Type="http://schemas.openxmlformats.org/officeDocument/2006/relationships/comments" Target="/xl/comments1.xml" 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6.xml" /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7.xml" /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3" Type="http://schemas.openxmlformats.org/officeDocument/2006/relationships/comments" Target="/xl/comments2.xml" /><Relationship Id="rId2" Type="http://schemas.openxmlformats.org/officeDocument/2006/relationships/vmlDrawing" Target="/xl/drawings/vmlDrawing2.vml" /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 codeName="Sheet3">
    <tabColor theme="3" tint="0.59999389629810485"/>
  </sheetPr>
  <dimension ref="A1:CC625"/>
  <sheetViews>
    <sheetView topLeftCell="A1" view="normal" tabSelected="1" workbookViewId="0">
      <pane ySplit="12" topLeftCell="A13" activePane="bottomLeft" state="frozen"/>
      <selection pane="bottomLeft" activeCell="G24" sqref="G24"/>
    </sheetView>
  </sheetViews>
  <sheetFormatPr defaultColWidth="8.85546875" defaultRowHeight="16.5" baseColWidth="0"/>
  <cols>
    <col min="1" max="1" width="12.75390625" customWidth="1"/>
    <col min="2" max="2" width="11.375" style="14" customWidth="1"/>
    <col min="3" max="3" width="15.875" style="3" customWidth="1"/>
    <col min="4" max="4" width="31.625" customWidth="1"/>
    <col min="5" max="5" width="10.375" style="4" customWidth="1"/>
    <col min="6" max="6" width="11.375" style="4" customWidth="1"/>
    <col min="7" max="7" width="34.375" style="19" customWidth="1"/>
    <col min="8" max="9" width="12.375" style="4" customWidth="1"/>
    <col min="10" max="10" width="10.875" style="4" customWidth="1"/>
    <col min="11" max="12" width="14.625" style="4" customWidth="1"/>
    <col min="13" max="13" width="14.125" style="4" customWidth="1"/>
    <col min="14" max="15" width="13.875" style="4" customWidth="1"/>
    <col min="16" max="17" width="11.375" style="4" customWidth="1"/>
    <col min="18" max="18" width="21.625" style="4" customWidth="1"/>
    <col min="19" max="19" width="20.00390625" style="4" customWidth="1"/>
    <col min="20" max="20" width="12.25390625" style="4" customWidth="1"/>
    <col min="21" max="21" width="14.125" style="4" customWidth="1"/>
    <col min="22" max="22" width="9.875" style="4" customWidth="1"/>
    <col min="23" max="23" width="12.875" customWidth="1"/>
    <col min="24" max="24" width="24.00390625" customWidth="1"/>
    <col min="25" max="16384" width="8.875" customWidth="1"/>
  </cols>
  <sheetData>
    <row r="1" spans="1:7" ht="15.75" thickBot="1">
      <c r="A1" s="1"/>
      <c r="B1" s="1"/>
      <c r="C1" s="31"/>
      <c r="D1" s="7"/>
      <c r="E1" s="10"/>
      <c r="F1" s="10"/>
      <c r="G1" s="4"/>
    </row>
    <row r="2" spans="1:14" ht="15">
      <c r="A2" s="1"/>
      <c r="B2" s="1"/>
      <c r="C2" s="31"/>
      <c r="D2" s="87" t="s">
        <v>47</v>
      </c>
      <c r="E2" s="93"/>
      <c r="F2" s="172"/>
      <c r="G2" s="173"/>
      <c r="H2" s="287" t="s">
        <v>143</v>
      </c>
      <c r="I2" s="288"/>
      <c r="J2" s="288"/>
      <c r="K2" s="288"/>
      <c r="L2" s="288"/>
      <c r="M2" s="288"/>
      <c r="N2" s="289"/>
    </row>
    <row r="3" spans="1:14" ht="15.75" thickBot="1">
      <c r="A3" s="1"/>
      <c r="B3" s="1"/>
      <c r="C3" s="31"/>
      <c r="D3" s="90" t="s">
        <v>48</v>
      </c>
      <c r="E3" s="94"/>
      <c r="F3" s="91"/>
      <c r="G3" s="92"/>
      <c r="H3" s="290"/>
      <c r="I3" s="291"/>
      <c r="J3" s="291"/>
      <c r="K3" s="291"/>
      <c r="L3" s="291"/>
      <c r="M3" s="291"/>
      <c r="N3" s="292"/>
    </row>
    <row r="4" spans="1:7" ht="15">
      <c r="A4" s="1"/>
      <c r="B4" s="1"/>
      <c r="C4" s="31"/>
      <c r="D4" s="7"/>
      <c r="E4" s="10"/>
      <c r="F4" s="10"/>
      <c r="G4" s="4"/>
    </row>
    <row r="5" spans="1:7" ht="15">
      <c r="A5" s="1"/>
      <c r="B5" s="1"/>
      <c r="C5" s="31"/>
      <c r="D5" s="7"/>
      <c r="E5" s="10"/>
      <c r="F5" s="10"/>
      <c r="G5" s="4"/>
    </row>
    <row r="6" spans="1:7" ht="15.75" thickBot="1">
      <c r="A6" s="7"/>
      <c r="B6" s="30"/>
      <c r="C6" s="12"/>
      <c r="D6" s="7"/>
      <c r="E6" s="10"/>
      <c r="F6" s="10"/>
      <c r="G6" s="4"/>
    </row>
    <row r="7" spans="4:7" ht="15.75" thickBot="1">
      <c r="D7" s="155" t="s">
        <v>132</v>
      </c>
      <c r="E7" s="56">
        <f>SUM(E13:E999)</f>
        <v>0</v>
      </c>
      <c r="G7" s="4"/>
    </row>
    <row r="8" spans="1:7" ht="20.25" thickBot="1">
      <c r="A8" s="2" t="s">
        <v>46</v>
      </c>
      <c r="D8" s="178" t="s">
        <v>50</v>
      </c>
      <c r="E8" s="203">
        <f>SUM(F14:F830)</f>
        <v>0</v>
      </c>
      <c r="G8" s="4"/>
    </row>
    <row r="9" spans="1:5" ht="18" thickTop="1" thickBot="1">
      <c r="A9" s="9"/>
      <c r="D9" s="155" t="s">
        <v>49</v>
      </c>
      <c r="E9" s="56">
        <f>SUM(V12)</f>
        <v>0</v>
      </c>
    </row>
    <row r="10" spans="1:16" ht="15.75" customHeight="1" thickBot="1">
      <c r="A10" s="9"/>
      <c r="G10" s="4"/>
      <c r="H10" s="277" t="s">
        <v>129</v>
      </c>
      <c r="I10" s="278"/>
      <c r="J10" s="278"/>
      <c r="K10" s="278"/>
      <c r="L10" s="278"/>
      <c r="M10" s="278"/>
      <c r="N10" s="278"/>
      <c r="O10" s="278"/>
      <c r="P10" s="279"/>
    </row>
    <row r="11" spans="1:23" ht="50.25" customHeight="1" thickBot="1">
      <c r="A11" s="283" t="s">
        <v>18</v>
      </c>
      <c r="B11" s="285" t="s">
        <v>17</v>
      </c>
      <c r="C11" s="280" t="s">
        <v>51</v>
      </c>
      <c r="D11" s="280" t="s">
        <v>16</v>
      </c>
      <c r="E11" s="280" t="s">
        <v>45</v>
      </c>
      <c r="F11" s="280" t="s">
        <v>52</v>
      </c>
      <c r="G11" s="113" t="s">
        <v>53</v>
      </c>
      <c r="H11" s="82" t="s">
        <v>12</v>
      </c>
      <c r="I11" s="82" t="s">
        <v>13</v>
      </c>
      <c r="J11" s="82" t="s">
        <v>54</v>
      </c>
      <c r="K11" s="82" t="s">
        <v>14</v>
      </c>
      <c r="L11" s="82" t="s">
        <v>15</v>
      </c>
      <c r="M11" s="82" t="s">
        <v>55</v>
      </c>
      <c r="N11" s="83" t="s">
        <v>36</v>
      </c>
      <c r="O11" s="83" t="s">
        <v>126</v>
      </c>
      <c r="P11" s="83" t="s">
        <v>127</v>
      </c>
      <c r="Q11" s="271" t="s">
        <v>131</v>
      </c>
      <c r="R11" s="268" t="s">
        <v>144</v>
      </c>
      <c r="S11" s="269" t="s">
        <v>56</v>
      </c>
      <c r="T11" s="272" t="s">
        <v>57</v>
      </c>
      <c r="U11" s="273" t="s">
        <v>58</v>
      </c>
      <c r="V11" s="64" t="s">
        <v>40</v>
      </c>
      <c r="W11" s="64" t="s">
        <v>19</v>
      </c>
    </row>
    <row r="12" spans="1:81" s="5" customFormat="1" ht="25.15" customHeight="1" thickBot="1">
      <c r="A12" s="284"/>
      <c r="B12" s="286"/>
      <c r="C12" s="281"/>
      <c r="D12" s="281"/>
      <c r="E12" s="281">
        <f>SUM(E13:E829)</f>
        <v>0</v>
      </c>
      <c r="F12" s="282"/>
      <c r="G12" s="113" t="s">
        <v>121</v>
      </c>
      <c r="H12" s="202">
        <f>SUM(H13:H9974)</f>
        <v>0</v>
      </c>
      <c r="I12" s="202">
        <f>SUM(I13:I9974)</f>
        <v>0</v>
      </c>
      <c r="J12" s="202">
        <f>SUM(J13:J9974)</f>
        <v>0</v>
      </c>
      <c r="K12" s="202">
        <f>SUM(K13:K9974)</f>
        <v>0</v>
      </c>
      <c r="L12" s="202">
        <f>SUM(L13:L9974)</f>
        <v>0</v>
      </c>
      <c r="M12" s="202">
        <f>SUM(M13:M9974)</f>
        <v>0</v>
      </c>
      <c r="N12" s="202">
        <f>SUM(N13:N9974)</f>
        <v>0</v>
      </c>
      <c r="O12" s="202">
        <f>SUM(O13:O9974)</f>
        <v>0</v>
      </c>
      <c r="P12" s="202">
        <f>SUM(P13:P9974)</f>
        <v>0</v>
      </c>
      <c r="Q12" s="253">
        <f>SUM(H12:P12)-E7</f>
        <v>0</v>
      </c>
      <c r="R12" s="202">
        <f>SUM(R13:R9974)</f>
        <v>0</v>
      </c>
      <c r="S12" s="202">
        <f>SUM(S13:S9974)</f>
        <v>0</v>
      </c>
      <c r="T12" s="202">
        <f>SUM(T13:T9974)</f>
        <v>0</v>
      </c>
      <c r="U12" s="202">
        <f>SUM(U13:U9974)</f>
        <v>0</v>
      </c>
      <c r="V12" s="270">
        <f>SUM(V13:V974)-Q12</f>
        <v>0</v>
      </c>
      <c r="W12" s="48" t="s">
        <v>40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</row>
    <row r="13" spans="1:23">
      <c r="A13" s="45" t="s">
        <v>1</v>
      </c>
      <c r="B13" s="68"/>
      <c r="C13" s="69"/>
      <c r="D13" s="70"/>
      <c r="E13" s="71"/>
      <c r="F13" s="71"/>
      <c r="G13" s="72"/>
      <c r="H13" s="65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95">
        <f>SUM(H13:U13)</f>
        <v>0</v>
      </c>
      <c r="W13" s="43"/>
    </row>
    <row r="14" spans="1:23">
      <c r="A14" s="45" t="s">
        <v>1</v>
      </c>
      <c r="B14" s="73"/>
      <c r="C14" s="74"/>
      <c r="D14" s="75"/>
      <c r="E14" s="67"/>
      <c r="F14" s="67"/>
      <c r="G14" s="76"/>
      <c r="H14" s="65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95">
        <f>SUM(H14:U14)</f>
        <v>0</v>
      </c>
      <c r="W14" s="43"/>
    </row>
    <row r="15" spans="1:23">
      <c r="A15" s="45" t="s">
        <v>1</v>
      </c>
      <c r="B15" s="73"/>
      <c r="C15" s="74"/>
      <c r="D15" s="75"/>
      <c r="E15" s="67"/>
      <c r="F15" s="67"/>
      <c r="G15" s="76"/>
      <c r="H15" s="65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95">
        <f>SUM(H15:U15)</f>
        <v>0</v>
      </c>
      <c r="W15" s="43"/>
    </row>
    <row r="16" spans="1:23">
      <c r="A16" s="45" t="s">
        <v>1</v>
      </c>
      <c r="B16" s="73"/>
      <c r="C16" s="74"/>
      <c r="D16" s="75"/>
      <c r="E16" s="67"/>
      <c r="F16" s="67"/>
      <c r="G16" s="76"/>
      <c r="H16" s="65"/>
      <c r="I16" s="66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95">
        <f>SUM(H16:U16)</f>
        <v>0</v>
      </c>
      <c r="W16" s="43"/>
    </row>
    <row r="17" spans="1:23">
      <c r="A17" s="45" t="s">
        <v>1</v>
      </c>
      <c r="B17" s="73"/>
      <c r="C17" s="74"/>
      <c r="D17" s="75"/>
      <c r="E17" s="67"/>
      <c r="F17" s="67"/>
      <c r="G17" s="76"/>
      <c r="H17" s="65"/>
      <c r="I17" s="66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95">
        <f>SUM(H17:U17)</f>
        <v>0</v>
      </c>
      <c r="W17" s="43"/>
    </row>
    <row r="18" spans="1:23">
      <c r="A18" s="45" t="s">
        <v>1</v>
      </c>
      <c r="B18" s="73"/>
      <c r="C18" s="74"/>
      <c r="D18" s="75"/>
      <c r="E18" s="67"/>
      <c r="F18" s="67"/>
      <c r="G18" s="76"/>
      <c r="H18" s="65"/>
      <c r="I18" s="66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95">
        <f>SUM(H18:U18)</f>
        <v>0</v>
      </c>
      <c r="W18" s="43"/>
    </row>
    <row r="19" spans="1:23">
      <c r="A19" s="45" t="s">
        <v>1</v>
      </c>
      <c r="B19" s="73"/>
      <c r="C19" s="74"/>
      <c r="D19" s="75"/>
      <c r="E19" s="67"/>
      <c r="F19" s="67"/>
      <c r="G19" s="76"/>
      <c r="H19" s="65"/>
      <c r="I19" s="66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95">
        <f>SUM(H19:U19)</f>
        <v>0</v>
      </c>
      <c r="W19" s="43"/>
    </row>
    <row r="20" spans="1:23">
      <c r="A20" s="45" t="s">
        <v>1</v>
      </c>
      <c r="B20" s="73"/>
      <c r="C20" s="74"/>
      <c r="D20" s="75"/>
      <c r="E20" s="67"/>
      <c r="F20" s="67"/>
      <c r="G20" s="76"/>
      <c r="H20" s="65"/>
      <c r="I20" s="66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95">
        <f>SUM(H20:U20)</f>
        <v>0</v>
      </c>
      <c r="W20" s="43"/>
    </row>
    <row r="21" spans="1:23">
      <c r="A21" s="45" t="s">
        <v>1</v>
      </c>
      <c r="B21" s="73"/>
      <c r="C21" s="74"/>
      <c r="D21" s="75"/>
      <c r="E21" s="67"/>
      <c r="F21" s="67"/>
      <c r="G21" s="76"/>
      <c r="H21" s="65"/>
      <c r="I21" s="66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95">
        <f>SUM(H21:U21)</f>
        <v>0</v>
      </c>
      <c r="W21" s="43"/>
    </row>
    <row r="22" spans="1:23">
      <c r="A22" s="45" t="s">
        <v>1</v>
      </c>
      <c r="B22" s="73"/>
      <c r="C22" s="74"/>
      <c r="D22" s="75"/>
      <c r="E22" s="71"/>
      <c r="F22" s="71"/>
      <c r="G22" s="76"/>
      <c r="H22" s="65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95">
        <f>SUM(H22:U22)</f>
        <v>0</v>
      </c>
      <c r="W22" s="43"/>
    </row>
    <row r="23" spans="1:23">
      <c r="A23" s="45" t="s">
        <v>1</v>
      </c>
      <c r="B23" s="73"/>
      <c r="C23" s="74"/>
      <c r="D23" s="75"/>
      <c r="E23" s="67"/>
      <c r="F23" s="67"/>
      <c r="G23" s="76"/>
      <c r="H23" s="65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95">
        <f>SUM(H23:U23)</f>
        <v>0</v>
      </c>
      <c r="W23" s="43"/>
    </row>
    <row r="24" spans="1:23">
      <c r="A24" s="45" t="s">
        <v>1</v>
      </c>
      <c r="B24" s="73"/>
      <c r="C24" s="74"/>
      <c r="D24" s="75"/>
      <c r="E24" s="67"/>
      <c r="F24" s="67"/>
      <c r="G24" s="76"/>
      <c r="H24" s="65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95">
        <f>SUM(H24:U24)</f>
        <v>0</v>
      </c>
      <c r="W24" s="43"/>
    </row>
    <row r="25" spans="1:23">
      <c r="A25" s="45" t="s">
        <v>1</v>
      </c>
      <c r="B25" s="73"/>
      <c r="C25" s="74"/>
      <c r="D25" s="75"/>
      <c r="E25" s="67"/>
      <c r="F25" s="67"/>
      <c r="G25" s="76"/>
      <c r="H25" s="65"/>
      <c r="I25" s="66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95">
        <f>SUM(H25:U25)</f>
        <v>0</v>
      </c>
      <c r="W25" s="43"/>
    </row>
    <row r="26" spans="1:23">
      <c r="A26" s="45" t="s">
        <v>1</v>
      </c>
      <c r="B26" s="73"/>
      <c r="C26" s="74"/>
      <c r="D26" s="75"/>
      <c r="E26" s="67"/>
      <c r="F26" s="67"/>
      <c r="G26" s="76"/>
      <c r="H26" s="65"/>
      <c r="I26" s="66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95">
        <f>SUM(H26:U26)</f>
        <v>0</v>
      </c>
      <c r="W26" s="43"/>
    </row>
    <row r="27" spans="1:23">
      <c r="A27" s="45" t="s">
        <v>1</v>
      </c>
      <c r="B27" s="73"/>
      <c r="C27" s="74"/>
      <c r="D27" s="75"/>
      <c r="E27" s="67"/>
      <c r="F27" s="67"/>
      <c r="G27" s="76"/>
      <c r="H27" s="65"/>
      <c r="I27" s="66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95">
        <f>SUM(H27:U27)</f>
        <v>0</v>
      </c>
      <c r="W27" s="43"/>
    </row>
    <row r="28" spans="1:23">
      <c r="A28" s="45" t="s">
        <v>1</v>
      </c>
      <c r="B28" s="73"/>
      <c r="C28" s="74"/>
      <c r="D28" s="75"/>
      <c r="E28" s="67"/>
      <c r="F28" s="67"/>
      <c r="G28" s="76"/>
      <c r="H28" s="65"/>
      <c r="I28" s="66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95">
        <f>SUM(H28:U28)</f>
        <v>0</v>
      </c>
      <c r="W28" s="43"/>
    </row>
    <row r="29" spans="1:23">
      <c r="A29" s="45" t="s">
        <v>1</v>
      </c>
      <c r="B29" s="73"/>
      <c r="C29" s="74"/>
      <c r="D29" s="75"/>
      <c r="E29" s="67"/>
      <c r="F29" s="67"/>
      <c r="G29" s="76"/>
      <c r="H29" s="65"/>
      <c r="I29" s="66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95">
        <f>SUM(H29:U29)</f>
        <v>0</v>
      </c>
      <c r="W29" s="43"/>
    </row>
    <row r="30" spans="1:23">
      <c r="A30" s="45" t="s">
        <v>1</v>
      </c>
      <c r="B30" s="73"/>
      <c r="C30" s="74"/>
      <c r="D30" s="75"/>
      <c r="E30" s="67"/>
      <c r="F30" s="67"/>
      <c r="G30" s="76"/>
      <c r="H30" s="65"/>
      <c r="I30" s="66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95">
        <f>SUM(H30:U30)</f>
        <v>0</v>
      </c>
      <c r="W30" s="43"/>
    </row>
    <row r="31" spans="1:23">
      <c r="A31" s="45" t="s">
        <v>1</v>
      </c>
      <c r="B31" s="73"/>
      <c r="C31" s="74"/>
      <c r="D31" s="75"/>
      <c r="E31" s="71"/>
      <c r="F31" s="71"/>
      <c r="G31" s="76"/>
      <c r="H31" s="65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95">
        <f>SUM(H31:U31)</f>
        <v>0</v>
      </c>
      <c r="W31" s="43"/>
    </row>
    <row r="32" spans="1:23">
      <c r="A32" s="45" t="s">
        <v>1</v>
      </c>
      <c r="B32" s="73"/>
      <c r="C32" s="74"/>
      <c r="D32" s="75"/>
      <c r="E32" s="67"/>
      <c r="F32" s="67"/>
      <c r="G32" s="76"/>
      <c r="H32" s="65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95">
        <f>SUM(H32:U32)</f>
        <v>0</v>
      </c>
      <c r="W32" s="43"/>
    </row>
    <row r="33" spans="1:23">
      <c r="A33" s="45" t="s">
        <v>1</v>
      </c>
      <c r="B33" s="73"/>
      <c r="C33" s="74"/>
      <c r="D33" s="75"/>
      <c r="E33" s="67"/>
      <c r="F33" s="67"/>
      <c r="G33" s="76"/>
      <c r="H33" s="65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95">
        <f>SUM(H33:U33)</f>
        <v>0</v>
      </c>
      <c r="W33" s="43"/>
    </row>
    <row r="34" spans="1:23">
      <c r="A34" s="45" t="s">
        <v>1</v>
      </c>
      <c r="B34" s="73"/>
      <c r="C34" s="74"/>
      <c r="D34" s="75"/>
      <c r="E34" s="67"/>
      <c r="F34" s="67"/>
      <c r="G34" s="76"/>
      <c r="H34" s="65"/>
      <c r="I34" s="66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95">
        <f>SUM(H34:U34)</f>
        <v>0</v>
      </c>
      <c r="W34" s="43"/>
    </row>
    <row r="35" spans="1:23">
      <c r="A35" s="45" t="s">
        <v>1</v>
      </c>
      <c r="B35" s="73"/>
      <c r="C35" s="74"/>
      <c r="D35" s="75"/>
      <c r="E35" s="67"/>
      <c r="F35" s="67"/>
      <c r="G35" s="76"/>
      <c r="H35" s="65"/>
      <c r="I35" s="6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95">
        <f>SUM(H35:U35)</f>
        <v>0</v>
      </c>
      <c r="W35" s="43"/>
    </row>
    <row r="36" spans="1:23">
      <c r="A36" s="45" t="s">
        <v>1</v>
      </c>
      <c r="B36" s="73"/>
      <c r="C36" s="74"/>
      <c r="D36" s="75"/>
      <c r="E36" s="67"/>
      <c r="F36" s="67"/>
      <c r="G36" s="76"/>
      <c r="H36" s="65"/>
      <c r="I36" s="6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95">
        <f>SUM(H36:U36)</f>
        <v>0</v>
      </c>
      <c r="W36" s="43"/>
    </row>
    <row r="37" spans="1:23">
      <c r="A37" s="45" t="s">
        <v>1</v>
      </c>
      <c r="B37" s="73"/>
      <c r="C37" s="74"/>
      <c r="D37" s="75"/>
      <c r="E37" s="67"/>
      <c r="F37" s="67"/>
      <c r="G37" s="76"/>
      <c r="H37" s="65"/>
      <c r="I37" s="66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95">
        <f>SUM(H37:U37)</f>
        <v>0</v>
      </c>
      <c r="W37" s="43"/>
    </row>
    <row r="38" spans="1:23">
      <c r="A38" s="45" t="s">
        <v>1</v>
      </c>
      <c r="B38" s="73"/>
      <c r="C38" s="74"/>
      <c r="D38" s="75"/>
      <c r="E38" s="67"/>
      <c r="F38" s="67"/>
      <c r="G38" s="76"/>
      <c r="H38" s="65"/>
      <c r="I38" s="66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95">
        <f>SUM(H38:U38)</f>
        <v>0</v>
      </c>
      <c r="W38" s="43"/>
    </row>
    <row r="39" spans="1:23">
      <c r="A39" s="45" t="s">
        <v>1</v>
      </c>
      <c r="B39" s="73"/>
      <c r="C39" s="74"/>
      <c r="D39" s="75"/>
      <c r="E39" s="67"/>
      <c r="F39" s="67"/>
      <c r="G39" s="76"/>
      <c r="H39" s="65"/>
      <c r="I39" s="66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95">
        <f>SUM(H39:U39)</f>
        <v>0</v>
      </c>
      <c r="W39" s="43"/>
    </row>
    <row r="40" spans="1:23">
      <c r="A40" s="45" t="s">
        <v>1</v>
      </c>
      <c r="B40" s="73"/>
      <c r="C40" s="74"/>
      <c r="D40" s="75"/>
      <c r="E40" s="71"/>
      <c r="F40" s="71"/>
      <c r="G40" s="76"/>
      <c r="H40" s="65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95">
        <f>SUM(H40:U40)</f>
        <v>0</v>
      </c>
      <c r="W40" s="43"/>
    </row>
    <row r="41" spans="1:23">
      <c r="A41" s="45" t="s">
        <v>1</v>
      </c>
      <c r="B41" s="73"/>
      <c r="C41" s="74"/>
      <c r="D41" s="75"/>
      <c r="E41" s="67"/>
      <c r="F41" s="67"/>
      <c r="G41" s="76"/>
      <c r="H41" s="65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95">
        <f>SUM(H41:U41)</f>
        <v>0</v>
      </c>
      <c r="W41" s="43"/>
    </row>
    <row r="42" spans="1:23">
      <c r="A42" s="45" t="s">
        <v>1</v>
      </c>
      <c r="B42" s="73"/>
      <c r="C42" s="74"/>
      <c r="D42" s="75"/>
      <c r="E42" s="67"/>
      <c r="F42" s="67"/>
      <c r="G42" s="76"/>
      <c r="H42" s="65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95">
        <f>SUM(H42:U42)</f>
        <v>0</v>
      </c>
      <c r="W42" s="43"/>
    </row>
    <row r="43" spans="1:23">
      <c r="A43" s="45" t="s">
        <v>1</v>
      </c>
      <c r="B43" s="73"/>
      <c r="C43" s="74"/>
      <c r="D43" s="75"/>
      <c r="E43" s="67"/>
      <c r="F43" s="67"/>
      <c r="G43" s="76"/>
      <c r="H43" s="65"/>
      <c r="I43" s="66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95">
        <f>SUM(H43:U43)</f>
        <v>0</v>
      </c>
      <c r="W43" s="43"/>
    </row>
    <row r="44" spans="1:23">
      <c r="A44" s="45" t="s">
        <v>1</v>
      </c>
      <c r="B44" s="73"/>
      <c r="C44" s="74"/>
      <c r="D44" s="75"/>
      <c r="E44" s="67"/>
      <c r="F44" s="67"/>
      <c r="G44" s="76"/>
      <c r="H44" s="65"/>
      <c r="I44" s="66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95">
        <f>SUM(H44:U44)</f>
        <v>0</v>
      </c>
      <c r="W44" s="43"/>
    </row>
    <row r="45" spans="1:23">
      <c r="A45" s="45" t="s">
        <v>1</v>
      </c>
      <c r="B45" s="73"/>
      <c r="C45" s="74"/>
      <c r="D45" s="75"/>
      <c r="E45" s="67"/>
      <c r="F45" s="67"/>
      <c r="G45" s="76"/>
      <c r="H45" s="65"/>
      <c r="I45" s="66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95">
        <f>SUM(H45:U45)</f>
        <v>0</v>
      </c>
      <c r="W45" s="43"/>
    </row>
    <row r="46" spans="1:23">
      <c r="A46" s="45" t="s">
        <v>1</v>
      </c>
      <c r="B46" s="73"/>
      <c r="C46" s="74"/>
      <c r="D46" s="75"/>
      <c r="E46" s="67"/>
      <c r="F46" s="67"/>
      <c r="G46" s="76"/>
      <c r="H46" s="65"/>
      <c r="I46" s="66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95">
        <f>SUM(H46:U46)</f>
        <v>0</v>
      </c>
      <c r="W46" s="43"/>
    </row>
    <row r="47" spans="1:23">
      <c r="A47" s="45" t="s">
        <v>1</v>
      </c>
      <c r="B47" s="73"/>
      <c r="C47" s="74"/>
      <c r="D47" s="75"/>
      <c r="E47" s="67"/>
      <c r="F47" s="67"/>
      <c r="G47" s="76"/>
      <c r="H47" s="65"/>
      <c r="I47" s="66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95">
        <f>SUM(H47:U47)</f>
        <v>0</v>
      </c>
      <c r="W47" s="43"/>
    </row>
    <row r="48" spans="1:23">
      <c r="A48" s="45" t="s">
        <v>1</v>
      </c>
      <c r="B48" s="73"/>
      <c r="C48" s="74"/>
      <c r="D48" s="75"/>
      <c r="E48" s="67"/>
      <c r="F48" s="67"/>
      <c r="G48" s="76"/>
      <c r="H48" s="65"/>
      <c r="I48" s="66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95">
        <f>SUM(H48:U48)</f>
        <v>0</v>
      </c>
      <c r="W48" s="43"/>
    </row>
    <row r="49" spans="1:23">
      <c r="A49" s="45" t="s">
        <v>1</v>
      </c>
      <c r="B49" s="73"/>
      <c r="C49" s="74"/>
      <c r="D49" s="75"/>
      <c r="E49" s="71"/>
      <c r="F49" s="71"/>
      <c r="G49" s="76"/>
      <c r="H49" s="65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95">
        <f>SUM(H49:U49)</f>
        <v>0</v>
      </c>
      <c r="W49" s="43"/>
    </row>
    <row r="50" spans="1:23">
      <c r="A50" s="45" t="s">
        <v>1</v>
      </c>
      <c r="B50" s="73"/>
      <c r="C50" s="74"/>
      <c r="D50" s="75"/>
      <c r="E50" s="67"/>
      <c r="F50" s="67"/>
      <c r="G50" s="76"/>
      <c r="H50" s="65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95">
        <f>SUM(H50:U50)</f>
        <v>0</v>
      </c>
      <c r="W50" s="43"/>
    </row>
    <row r="51" spans="1:23">
      <c r="A51" s="45" t="s">
        <v>1</v>
      </c>
      <c r="B51" s="73"/>
      <c r="C51" s="74"/>
      <c r="D51" s="75"/>
      <c r="E51" s="67"/>
      <c r="F51" s="67"/>
      <c r="G51" s="76"/>
      <c r="H51" s="65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95">
        <f>SUM(H51:U51)</f>
        <v>0</v>
      </c>
      <c r="W51" s="43"/>
    </row>
    <row r="52" spans="1:23">
      <c r="A52" s="45" t="s">
        <v>1</v>
      </c>
      <c r="B52" s="73"/>
      <c r="C52" s="74"/>
      <c r="D52" s="75"/>
      <c r="E52" s="67"/>
      <c r="F52" s="67"/>
      <c r="G52" s="76"/>
      <c r="H52" s="65"/>
      <c r="I52" s="66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95">
        <f>SUM(H52:U52)</f>
        <v>0</v>
      </c>
      <c r="W52" s="43"/>
    </row>
    <row r="53" spans="1:23">
      <c r="A53" s="45" t="s">
        <v>1</v>
      </c>
      <c r="B53" s="73"/>
      <c r="C53" s="74"/>
      <c r="D53" s="75"/>
      <c r="E53" s="67"/>
      <c r="F53" s="67"/>
      <c r="G53" s="76"/>
      <c r="H53" s="65"/>
      <c r="I53" s="66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95">
        <f>SUM(H53:U53)</f>
        <v>0</v>
      </c>
      <c r="W53" s="43"/>
    </row>
    <row r="54" spans="1:23">
      <c r="A54" s="45" t="s">
        <v>1</v>
      </c>
      <c r="B54" s="73"/>
      <c r="C54" s="74"/>
      <c r="D54" s="75"/>
      <c r="E54" s="67"/>
      <c r="F54" s="67"/>
      <c r="G54" s="76"/>
      <c r="H54" s="65"/>
      <c r="I54" s="66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95">
        <f>SUM(H54:U54)</f>
        <v>0</v>
      </c>
      <c r="W54" s="43"/>
    </row>
    <row r="55" spans="1:23">
      <c r="A55" s="45" t="s">
        <v>1</v>
      </c>
      <c r="B55" s="73"/>
      <c r="C55" s="74"/>
      <c r="D55" s="75"/>
      <c r="E55" s="67"/>
      <c r="F55" s="67"/>
      <c r="G55" s="76"/>
      <c r="H55" s="65"/>
      <c r="I55" s="66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95">
        <f>SUM(H55:U55)</f>
        <v>0</v>
      </c>
      <c r="W55" s="43"/>
    </row>
    <row r="56" spans="1:23">
      <c r="A56" s="45" t="s">
        <v>1</v>
      </c>
      <c r="B56" s="73"/>
      <c r="C56" s="74"/>
      <c r="D56" s="75"/>
      <c r="E56" s="67"/>
      <c r="F56" s="67"/>
      <c r="G56" s="76"/>
      <c r="H56" s="65"/>
      <c r="I56" s="66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95">
        <f>SUM(H56:U56)</f>
        <v>0</v>
      </c>
      <c r="W56" s="43"/>
    </row>
    <row r="57" spans="1:23">
      <c r="A57" s="45" t="s">
        <v>1</v>
      </c>
      <c r="B57" s="73"/>
      <c r="C57" s="74"/>
      <c r="D57" s="75"/>
      <c r="E57" s="67"/>
      <c r="F57" s="67"/>
      <c r="G57" s="76"/>
      <c r="H57" s="65"/>
      <c r="I57" s="66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95">
        <f>SUM(H57:U57)</f>
        <v>0</v>
      </c>
      <c r="W57" s="43"/>
    </row>
    <row r="58" spans="1:23">
      <c r="A58" s="45" t="s">
        <v>1</v>
      </c>
      <c r="B58" s="73"/>
      <c r="C58" s="74"/>
      <c r="D58" s="75"/>
      <c r="E58" s="71"/>
      <c r="F58" s="71"/>
      <c r="G58" s="76"/>
      <c r="H58" s="65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95">
        <f>SUM(H58:U58)</f>
        <v>0</v>
      </c>
      <c r="W58" s="43"/>
    </row>
    <row r="59" spans="1:23">
      <c r="A59" s="45" t="s">
        <v>1</v>
      </c>
      <c r="B59" s="73"/>
      <c r="C59" s="74"/>
      <c r="D59" s="75"/>
      <c r="E59" s="67"/>
      <c r="F59" s="67"/>
      <c r="G59" s="76"/>
      <c r="H59" s="65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95">
        <f>SUM(H59:U59)</f>
        <v>0</v>
      </c>
      <c r="W59" s="43"/>
    </row>
    <row r="60" spans="1:23">
      <c r="A60" s="45" t="s">
        <v>1</v>
      </c>
      <c r="B60" s="73"/>
      <c r="C60" s="74"/>
      <c r="D60" s="75"/>
      <c r="E60" s="67"/>
      <c r="F60" s="67"/>
      <c r="G60" s="76"/>
      <c r="H60" s="65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95">
        <f>SUM(H60:U60)</f>
        <v>0</v>
      </c>
      <c r="W60" s="43"/>
    </row>
    <row r="61" spans="1:23">
      <c r="A61" s="45" t="s">
        <v>1</v>
      </c>
      <c r="B61" s="73"/>
      <c r="C61" s="74"/>
      <c r="D61" s="75"/>
      <c r="E61" s="67"/>
      <c r="F61" s="67"/>
      <c r="G61" s="76"/>
      <c r="H61" s="65"/>
      <c r="I61" s="66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95">
        <f>SUM(H61:U61)</f>
        <v>0</v>
      </c>
      <c r="W61" s="43"/>
    </row>
    <row r="62" spans="1:23">
      <c r="A62" s="45" t="s">
        <v>1</v>
      </c>
      <c r="B62" s="73"/>
      <c r="C62" s="74"/>
      <c r="D62" s="75"/>
      <c r="E62" s="67"/>
      <c r="F62" s="67"/>
      <c r="G62" s="76"/>
      <c r="H62" s="65"/>
      <c r="I62" s="66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95">
        <f>SUM(H62:U62)</f>
        <v>0</v>
      </c>
      <c r="W62" s="43"/>
    </row>
    <row r="63" spans="1:23">
      <c r="A63" s="45" t="s">
        <v>1</v>
      </c>
      <c r="B63" s="73"/>
      <c r="C63" s="74"/>
      <c r="D63" s="75"/>
      <c r="E63" s="67"/>
      <c r="F63" s="67"/>
      <c r="G63" s="76"/>
      <c r="H63" s="65"/>
      <c r="I63" s="66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95">
        <f>SUM(H63:U63)</f>
        <v>0</v>
      </c>
      <c r="W63" s="43"/>
    </row>
    <row r="64" spans="1:23">
      <c r="A64" s="45" t="s">
        <v>1</v>
      </c>
      <c r="B64" s="73"/>
      <c r="C64" s="74"/>
      <c r="D64" s="75"/>
      <c r="E64" s="67"/>
      <c r="F64" s="67"/>
      <c r="G64" s="76"/>
      <c r="H64" s="65"/>
      <c r="I64" s="66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95">
        <f>SUM(H64:U64)</f>
        <v>0</v>
      </c>
      <c r="W64" s="44">
        <f>SUM(V13:V64)</f>
        <v>0</v>
      </c>
    </row>
    <row r="65" spans="1:23">
      <c r="A65" s="55" t="s">
        <v>2</v>
      </c>
      <c r="B65" s="73"/>
      <c r="C65" s="74"/>
      <c r="D65" s="75"/>
      <c r="E65" s="67"/>
      <c r="F65" s="67"/>
      <c r="G65" s="76"/>
      <c r="H65" s="65"/>
      <c r="I65" s="66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95">
        <f>SUM(H65:U65)</f>
        <v>0</v>
      </c>
      <c r="W65" s="43"/>
    </row>
    <row r="66" spans="1:23">
      <c r="A66" s="55" t="s">
        <v>2</v>
      </c>
      <c r="B66" s="73"/>
      <c r="C66" s="74"/>
      <c r="D66" s="75"/>
      <c r="E66" s="67"/>
      <c r="F66" s="67"/>
      <c r="G66" s="76"/>
      <c r="H66" s="65"/>
      <c r="I66" s="66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95">
        <f>SUM(H66:U66)</f>
        <v>0</v>
      </c>
      <c r="W66" s="43"/>
    </row>
    <row r="67" spans="1:23">
      <c r="A67" s="55" t="s">
        <v>2</v>
      </c>
      <c r="B67" s="73"/>
      <c r="C67" s="74"/>
      <c r="D67" s="75"/>
      <c r="E67" s="71"/>
      <c r="F67" s="71"/>
      <c r="G67" s="76"/>
      <c r="H67" s="65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95">
        <f>SUM(H67:U67)</f>
        <v>0</v>
      </c>
      <c r="W67" s="43"/>
    </row>
    <row r="68" spans="1:23">
      <c r="A68" s="55" t="s">
        <v>2</v>
      </c>
      <c r="B68" s="73"/>
      <c r="C68" s="74"/>
      <c r="D68" s="75"/>
      <c r="E68" s="67"/>
      <c r="F68" s="67"/>
      <c r="G68" s="76"/>
      <c r="H68" s="65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95">
        <f>SUM(H68:U68)</f>
        <v>0</v>
      </c>
      <c r="W68" s="43"/>
    </row>
    <row r="69" spans="1:23">
      <c r="A69" s="55" t="s">
        <v>2</v>
      </c>
      <c r="B69" s="73"/>
      <c r="C69" s="74"/>
      <c r="D69" s="75"/>
      <c r="E69" s="67"/>
      <c r="F69" s="67"/>
      <c r="G69" s="76"/>
      <c r="H69" s="65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95">
        <f>SUM(H69:U69)</f>
        <v>0</v>
      </c>
      <c r="W69" s="43"/>
    </row>
    <row r="70" spans="1:23">
      <c r="A70" s="55" t="s">
        <v>2</v>
      </c>
      <c r="B70" s="73"/>
      <c r="C70" s="74"/>
      <c r="D70" s="75"/>
      <c r="E70" s="67"/>
      <c r="F70" s="67"/>
      <c r="G70" s="76"/>
      <c r="H70" s="65"/>
      <c r="I70" s="66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95">
        <f>SUM(H70:U70)</f>
        <v>0</v>
      </c>
      <c r="W70" s="43"/>
    </row>
    <row r="71" spans="1:23">
      <c r="A71" s="55" t="s">
        <v>2</v>
      </c>
      <c r="B71" s="73"/>
      <c r="C71" s="74"/>
      <c r="D71" s="75"/>
      <c r="E71" s="67"/>
      <c r="F71" s="67"/>
      <c r="G71" s="76"/>
      <c r="H71" s="65"/>
      <c r="I71" s="66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95">
        <f>SUM(H71:U71)</f>
        <v>0</v>
      </c>
      <c r="W71" s="43"/>
    </row>
    <row r="72" spans="1:23">
      <c r="A72" s="55" t="s">
        <v>2</v>
      </c>
      <c r="B72" s="73"/>
      <c r="C72" s="74"/>
      <c r="D72" s="75"/>
      <c r="E72" s="67"/>
      <c r="F72" s="67"/>
      <c r="G72" s="76"/>
      <c r="H72" s="65"/>
      <c r="I72" s="66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95">
        <f>SUM(H72:U72)</f>
        <v>0</v>
      </c>
      <c r="W72" s="43"/>
    </row>
    <row r="73" spans="1:23">
      <c r="A73" s="55" t="s">
        <v>2</v>
      </c>
      <c r="B73" s="73"/>
      <c r="C73" s="74"/>
      <c r="D73" s="75"/>
      <c r="E73" s="67"/>
      <c r="F73" s="67"/>
      <c r="G73" s="76"/>
      <c r="H73" s="65"/>
      <c r="I73" s="66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95">
        <f>SUM(H73:U73)</f>
        <v>0</v>
      </c>
      <c r="W73" s="43"/>
    </row>
    <row r="74" spans="1:23">
      <c r="A74" s="55" t="s">
        <v>2</v>
      </c>
      <c r="B74" s="73"/>
      <c r="C74" s="74"/>
      <c r="D74" s="75"/>
      <c r="E74" s="67"/>
      <c r="F74" s="67"/>
      <c r="G74" s="76"/>
      <c r="H74" s="65"/>
      <c r="I74" s="66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95">
        <f>SUM(H74:U74)</f>
        <v>0</v>
      </c>
      <c r="W74" s="43"/>
    </row>
    <row r="75" spans="1:23">
      <c r="A75" s="55" t="s">
        <v>2</v>
      </c>
      <c r="B75" s="73"/>
      <c r="C75" s="74"/>
      <c r="D75" s="75"/>
      <c r="E75" s="67"/>
      <c r="F75" s="67"/>
      <c r="G75" s="76"/>
      <c r="H75" s="65"/>
      <c r="I75" s="66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95">
        <f>SUM(H75:U75)</f>
        <v>0</v>
      </c>
      <c r="W75" s="43"/>
    </row>
    <row r="76" spans="1:23">
      <c r="A76" s="55" t="s">
        <v>2</v>
      </c>
      <c r="B76" s="73"/>
      <c r="C76" s="74"/>
      <c r="D76" s="75"/>
      <c r="E76" s="71"/>
      <c r="F76" s="71"/>
      <c r="G76" s="76"/>
      <c r="H76" s="65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95">
        <f>SUM(H76:U76)</f>
        <v>0</v>
      </c>
      <c r="W76" s="43"/>
    </row>
    <row r="77" spans="1:23">
      <c r="A77" s="55" t="s">
        <v>2</v>
      </c>
      <c r="B77" s="73"/>
      <c r="C77" s="74"/>
      <c r="D77" s="75"/>
      <c r="E77" s="67"/>
      <c r="F77" s="67"/>
      <c r="G77" s="76"/>
      <c r="H77" s="65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95">
        <f>SUM(H77:U77)</f>
        <v>0</v>
      </c>
      <c r="W77" s="43"/>
    </row>
    <row r="78" spans="1:23">
      <c r="A78" s="55" t="s">
        <v>2</v>
      </c>
      <c r="B78" s="73"/>
      <c r="C78" s="74"/>
      <c r="D78" s="75"/>
      <c r="E78" s="67"/>
      <c r="F78" s="67"/>
      <c r="G78" s="76"/>
      <c r="H78" s="65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95">
        <f>SUM(H78:U78)</f>
        <v>0</v>
      </c>
      <c r="W78" s="43"/>
    </row>
    <row r="79" spans="1:23">
      <c r="A79" s="55" t="s">
        <v>2</v>
      </c>
      <c r="B79" s="73"/>
      <c r="C79" s="74"/>
      <c r="D79" s="75"/>
      <c r="E79" s="67"/>
      <c r="F79" s="67"/>
      <c r="G79" s="76"/>
      <c r="H79" s="65"/>
      <c r="I79" s="66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95">
        <f>SUM(H79:U79)</f>
        <v>0</v>
      </c>
      <c r="W79" s="43"/>
    </row>
    <row r="80" spans="1:23">
      <c r="A80" s="55" t="s">
        <v>2</v>
      </c>
      <c r="B80" s="73"/>
      <c r="C80" s="74"/>
      <c r="D80" s="75"/>
      <c r="E80" s="67"/>
      <c r="F80" s="67"/>
      <c r="G80" s="76"/>
      <c r="H80" s="65"/>
      <c r="I80" s="66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95">
        <f>SUM(H80:U80)</f>
        <v>0</v>
      </c>
      <c r="W80" s="43"/>
    </row>
    <row r="81" spans="1:23">
      <c r="A81" s="55" t="s">
        <v>2</v>
      </c>
      <c r="B81" s="73"/>
      <c r="C81" s="74"/>
      <c r="D81" s="75"/>
      <c r="E81" s="67"/>
      <c r="F81" s="67"/>
      <c r="G81" s="76"/>
      <c r="H81" s="65"/>
      <c r="I81" s="66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95">
        <f>SUM(H81:U81)</f>
        <v>0</v>
      </c>
      <c r="W81" s="43"/>
    </row>
    <row r="82" spans="1:23">
      <c r="A82" s="55" t="s">
        <v>2</v>
      </c>
      <c r="B82" s="73"/>
      <c r="C82" s="74"/>
      <c r="D82" s="75"/>
      <c r="E82" s="67"/>
      <c r="F82" s="67"/>
      <c r="G82" s="76"/>
      <c r="H82" s="65"/>
      <c r="I82" s="66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95">
        <f>SUM(H82:U82)</f>
        <v>0</v>
      </c>
      <c r="W82" s="43"/>
    </row>
    <row r="83" spans="1:23">
      <c r="A83" s="55" t="s">
        <v>2</v>
      </c>
      <c r="B83" s="73"/>
      <c r="C83" s="74"/>
      <c r="D83" s="75"/>
      <c r="E83" s="67"/>
      <c r="F83" s="67"/>
      <c r="G83" s="76"/>
      <c r="H83" s="65"/>
      <c r="I83" s="66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95">
        <f>SUM(H83:U83)</f>
        <v>0</v>
      </c>
      <c r="W83" s="43"/>
    </row>
    <row r="84" spans="1:23">
      <c r="A84" s="55" t="s">
        <v>2</v>
      </c>
      <c r="B84" s="73"/>
      <c r="C84" s="74"/>
      <c r="D84" s="75"/>
      <c r="E84" s="67"/>
      <c r="F84" s="67"/>
      <c r="G84" s="76"/>
      <c r="H84" s="65"/>
      <c r="I84" s="66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95">
        <f>SUM(H84:U84)</f>
        <v>0</v>
      </c>
      <c r="W84" s="43"/>
    </row>
    <row r="85" spans="1:23">
      <c r="A85" s="55" t="s">
        <v>2</v>
      </c>
      <c r="B85" s="73"/>
      <c r="C85" s="74"/>
      <c r="D85" s="75"/>
      <c r="E85" s="71"/>
      <c r="F85" s="71"/>
      <c r="G85" s="76"/>
      <c r="H85" s="65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95">
        <f>SUM(H85:U85)</f>
        <v>0</v>
      </c>
      <c r="W85" s="43"/>
    </row>
    <row r="86" spans="1:23">
      <c r="A86" s="55" t="s">
        <v>2</v>
      </c>
      <c r="B86" s="73"/>
      <c r="C86" s="74"/>
      <c r="D86" s="75"/>
      <c r="E86" s="67"/>
      <c r="F86" s="67"/>
      <c r="G86" s="76"/>
      <c r="H86" s="65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95">
        <f>SUM(H86:U86)</f>
        <v>0</v>
      </c>
      <c r="W86" s="43"/>
    </row>
    <row r="87" spans="1:23">
      <c r="A87" s="55" t="s">
        <v>2</v>
      </c>
      <c r="B87" s="73"/>
      <c r="C87" s="74"/>
      <c r="D87" s="75"/>
      <c r="E87" s="67"/>
      <c r="F87" s="67"/>
      <c r="G87" s="76"/>
      <c r="H87" s="65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95">
        <f>SUM(H87:U87)</f>
        <v>0</v>
      </c>
      <c r="W87" s="43"/>
    </row>
    <row r="88" spans="1:23">
      <c r="A88" s="55" t="s">
        <v>2</v>
      </c>
      <c r="B88" s="73"/>
      <c r="C88" s="74"/>
      <c r="D88" s="75"/>
      <c r="E88" s="67"/>
      <c r="F88" s="67"/>
      <c r="G88" s="76"/>
      <c r="H88" s="65"/>
      <c r="I88" s="66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95">
        <f>SUM(H88:U88)</f>
        <v>0</v>
      </c>
      <c r="W88" s="43"/>
    </row>
    <row r="89" spans="1:23">
      <c r="A89" s="55" t="s">
        <v>2</v>
      </c>
      <c r="B89" s="73"/>
      <c r="C89" s="74"/>
      <c r="D89" s="75"/>
      <c r="E89" s="67"/>
      <c r="F89" s="67"/>
      <c r="G89" s="76"/>
      <c r="H89" s="65"/>
      <c r="I89" s="66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95">
        <f>SUM(H89:U89)</f>
        <v>0</v>
      </c>
      <c r="W89" s="43"/>
    </row>
    <row r="90" spans="1:23">
      <c r="A90" s="55" t="s">
        <v>2</v>
      </c>
      <c r="B90" s="73"/>
      <c r="C90" s="74"/>
      <c r="D90" s="75"/>
      <c r="E90" s="67"/>
      <c r="F90" s="67"/>
      <c r="G90" s="76"/>
      <c r="H90" s="65"/>
      <c r="I90" s="66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95">
        <f>SUM(H90:U90)</f>
        <v>0</v>
      </c>
      <c r="W90" s="43"/>
    </row>
    <row r="91" spans="1:23">
      <c r="A91" s="55" t="s">
        <v>2</v>
      </c>
      <c r="B91" s="73"/>
      <c r="C91" s="74"/>
      <c r="D91" s="75"/>
      <c r="E91" s="67"/>
      <c r="F91" s="67"/>
      <c r="G91" s="76"/>
      <c r="H91" s="65"/>
      <c r="I91" s="66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95">
        <f>SUM(H91:U91)</f>
        <v>0</v>
      </c>
      <c r="W91" s="43"/>
    </row>
    <row r="92" spans="1:23">
      <c r="A92" s="55" t="s">
        <v>2</v>
      </c>
      <c r="B92" s="73"/>
      <c r="C92" s="74"/>
      <c r="D92" s="75"/>
      <c r="E92" s="67"/>
      <c r="F92" s="67"/>
      <c r="G92" s="76"/>
      <c r="H92" s="65"/>
      <c r="I92" s="66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95">
        <f>SUM(H92:U92)</f>
        <v>0</v>
      </c>
      <c r="W92" s="43"/>
    </row>
    <row r="93" spans="1:23">
      <c r="A93" s="55" t="s">
        <v>2</v>
      </c>
      <c r="B93" s="73"/>
      <c r="C93" s="74"/>
      <c r="D93" s="75"/>
      <c r="E93" s="67"/>
      <c r="F93" s="67"/>
      <c r="G93" s="76"/>
      <c r="H93" s="65"/>
      <c r="I93" s="66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95">
        <f>SUM(H93:U93)</f>
        <v>0</v>
      </c>
      <c r="W93" s="43"/>
    </row>
    <row r="94" spans="1:23">
      <c r="A94" s="55" t="s">
        <v>2</v>
      </c>
      <c r="B94" s="73"/>
      <c r="C94" s="74"/>
      <c r="D94" s="75"/>
      <c r="E94" s="71"/>
      <c r="F94" s="71"/>
      <c r="G94" s="76"/>
      <c r="H94" s="65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95">
        <f>SUM(H94:U94)</f>
        <v>0</v>
      </c>
      <c r="W94" s="43"/>
    </row>
    <row r="95" spans="1:23">
      <c r="A95" s="55" t="s">
        <v>2</v>
      </c>
      <c r="B95" s="73"/>
      <c r="C95" s="74"/>
      <c r="D95" s="75"/>
      <c r="E95" s="67"/>
      <c r="F95" s="67"/>
      <c r="G95" s="76"/>
      <c r="H95" s="65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95">
        <f>SUM(H95:U95)</f>
        <v>0</v>
      </c>
      <c r="W95" s="43"/>
    </row>
    <row r="96" spans="1:23">
      <c r="A96" s="55" t="s">
        <v>2</v>
      </c>
      <c r="B96" s="73"/>
      <c r="C96" s="74"/>
      <c r="D96" s="75"/>
      <c r="E96" s="67"/>
      <c r="F96" s="67"/>
      <c r="G96" s="76"/>
      <c r="H96" s="65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95">
        <f>SUM(H96:U96)</f>
        <v>0</v>
      </c>
      <c r="W96" s="43"/>
    </row>
    <row r="97" spans="1:23">
      <c r="A97" s="55" t="s">
        <v>2</v>
      </c>
      <c r="B97" s="73"/>
      <c r="C97" s="74"/>
      <c r="D97" s="75"/>
      <c r="E97" s="67"/>
      <c r="F97" s="67"/>
      <c r="G97" s="76"/>
      <c r="H97" s="65"/>
      <c r="I97" s="66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95">
        <f>SUM(H97:U97)</f>
        <v>0</v>
      </c>
      <c r="W97" s="43"/>
    </row>
    <row r="98" spans="1:23">
      <c r="A98" s="55" t="s">
        <v>2</v>
      </c>
      <c r="B98" s="73"/>
      <c r="C98" s="74"/>
      <c r="D98" s="75"/>
      <c r="E98" s="67"/>
      <c r="F98" s="67"/>
      <c r="G98" s="76"/>
      <c r="H98" s="65"/>
      <c r="I98" s="66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95">
        <f>SUM(H98:U98)</f>
        <v>0</v>
      </c>
      <c r="W98" s="43"/>
    </row>
    <row r="99" spans="1:23">
      <c r="A99" s="55" t="s">
        <v>2</v>
      </c>
      <c r="B99" s="73"/>
      <c r="C99" s="74"/>
      <c r="D99" s="75"/>
      <c r="E99" s="67"/>
      <c r="F99" s="67"/>
      <c r="G99" s="76"/>
      <c r="H99" s="65"/>
      <c r="I99" s="66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95">
        <f>SUM(H99:U99)</f>
        <v>0</v>
      </c>
      <c r="W99" s="43"/>
    </row>
    <row r="100" spans="1:23">
      <c r="A100" s="55" t="s">
        <v>2</v>
      </c>
      <c r="B100" s="73"/>
      <c r="C100" s="74"/>
      <c r="D100" s="75"/>
      <c r="E100" s="67"/>
      <c r="F100" s="67"/>
      <c r="G100" s="77"/>
      <c r="H100" s="65"/>
      <c r="I100" s="66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95">
        <f>SUM(H100:U100)</f>
        <v>0</v>
      </c>
      <c r="W100" s="43"/>
    </row>
    <row r="101" spans="1:23">
      <c r="A101" s="55" t="s">
        <v>2</v>
      </c>
      <c r="B101" s="73"/>
      <c r="C101" s="74"/>
      <c r="D101" s="75"/>
      <c r="E101" s="67"/>
      <c r="F101" s="67"/>
      <c r="G101" s="76"/>
      <c r="H101" s="65"/>
      <c r="I101" s="66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95">
        <f>SUM(H101:U101)</f>
        <v>0</v>
      </c>
      <c r="W101" s="43"/>
    </row>
    <row r="102" spans="1:23">
      <c r="A102" s="55" t="s">
        <v>2</v>
      </c>
      <c r="B102" s="73"/>
      <c r="C102" s="74"/>
      <c r="D102" s="75"/>
      <c r="E102" s="67"/>
      <c r="F102" s="67"/>
      <c r="G102" s="76"/>
      <c r="H102" s="65"/>
      <c r="I102" s="66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95">
        <f>SUM(H102:U102)</f>
        <v>0</v>
      </c>
      <c r="W102" s="43"/>
    </row>
    <row r="103" spans="1:23">
      <c r="A103" s="55" t="s">
        <v>2</v>
      </c>
      <c r="B103" s="73"/>
      <c r="C103" s="74"/>
      <c r="D103" s="75"/>
      <c r="E103" s="71"/>
      <c r="F103" s="71"/>
      <c r="G103" s="76"/>
      <c r="H103" s="65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95">
        <f>SUM(H103:U103)</f>
        <v>0</v>
      </c>
      <c r="W103" s="43"/>
    </row>
    <row r="104" spans="1:23">
      <c r="A104" s="55" t="s">
        <v>2</v>
      </c>
      <c r="B104" s="73"/>
      <c r="C104" s="74"/>
      <c r="D104" s="75"/>
      <c r="E104" s="67"/>
      <c r="F104" s="67"/>
      <c r="G104" s="76"/>
      <c r="H104" s="65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95">
        <f>SUM(H104:U104)</f>
        <v>0</v>
      </c>
      <c r="W104" s="43"/>
    </row>
    <row r="105" spans="1:23">
      <c r="A105" s="55" t="s">
        <v>2</v>
      </c>
      <c r="B105" s="73"/>
      <c r="C105" s="74"/>
      <c r="D105" s="75"/>
      <c r="E105" s="67"/>
      <c r="F105" s="67"/>
      <c r="G105" s="76"/>
      <c r="H105" s="65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95">
        <f>SUM(H105:U105)</f>
        <v>0</v>
      </c>
      <c r="W105" s="43"/>
    </row>
    <row r="106" spans="1:23">
      <c r="A106" s="55" t="s">
        <v>2</v>
      </c>
      <c r="B106" s="73"/>
      <c r="C106" s="74"/>
      <c r="D106" s="75"/>
      <c r="E106" s="67"/>
      <c r="F106" s="67"/>
      <c r="G106" s="76"/>
      <c r="H106" s="65"/>
      <c r="I106" s="66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95">
        <f>SUM(H106:U106)</f>
        <v>0</v>
      </c>
      <c r="W106" s="43"/>
    </row>
    <row r="107" spans="1:23">
      <c r="A107" s="55" t="s">
        <v>2</v>
      </c>
      <c r="B107" s="73"/>
      <c r="C107" s="74"/>
      <c r="D107" s="75"/>
      <c r="E107" s="67"/>
      <c r="F107" s="67"/>
      <c r="G107" s="76"/>
      <c r="H107" s="65"/>
      <c r="I107" s="66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95">
        <f>SUM(H107:U107)</f>
        <v>0</v>
      </c>
      <c r="W107" s="43"/>
    </row>
    <row r="108" spans="1:23">
      <c r="A108" s="55" t="s">
        <v>2</v>
      </c>
      <c r="B108" s="73"/>
      <c r="C108" s="74"/>
      <c r="D108" s="75"/>
      <c r="E108" s="67"/>
      <c r="F108" s="67"/>
      <c r="G108" s="76"/>
      <c r="H108" s="65"/>
      <c r="I108" s="66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95">
        <f>SUM(H108:U108)</f>
        <v>0</v>
      </c>
      <c r="W108" s="43"/>
    </row>
    <row r="109" spans="1:23">
      <c r="A109" s="55" t="s">
        <v>2</v>
      </c>
      <c r="B109" s="73"/>
      <c r="C109" s="74"/>
      <c r="D109" s="75"/>
      <c r="E109" s="67"/>
      <c r="F109" s="67"/>
      <c r="G109" s="76"/>
      <c r="H109" s="65"/>
      <c r="I109" s="66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95">
        <f>SUM(H109:U109)</f>
        <v>0</v>
      </c>
      <c r="W109" s="43"/>
    </row>
    <row r="110" spans="1:23">
      <c r="A110" s="55" t="s">
        <v>2</v>
      </c>
      <c r="B110" s="73"/>
      <c r="C110" s="74"/>
      <c r="D110" s="75"/>
      <c r="E110" s="67"/>
      <c r="F110" s="67"/>
      <c r="G110" s="76"/>
      <c r="H110" s="65"/>
      <c r="I110" s="66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95">
        <f>SUM(H110:U110)</f>
        <v>0</v>
      </c>
      <c r="W110" s="43"/>
    </row>
    <row r="111" spans="1:23">
      <c r="A111" s="55" t="s">
        <v>2</v>
      </c>
      <c r="B111" s="73"/>
      <c r="C111" s="74"/>
      <c r="D111" s="75"/>
      <c r="E111" s="67"/>
      <c r="F111" s="67"/>
      <c r="G111" s="76"/>
      <c r="H111" s="65"/>
      <c r="I111" s="66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95">
        <f>SUM(H111:U111)</f>
        <v>0</v>
      </c>
      <c r="W111" s="43"/>
    </row>
    <row r="112" spans="1:23">
      <c r="A112" s="55" t="s">
        <v>2</v>
      </c>
      <c r="B112" s="73"/>
      <c r="C112" s="74"/>
      <c r="D112" s="75"/>
      <c r="E112" s="71"/>
      <c r="F112" s="71"/>
      <c r="G112" s="76"/>
      <c r="H112" s="65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95">
        <f>SUM(H112:U112)</f>
        <v>0</v>
      </c>
      <c r="W112" s="43"/>
    </row>
    <row r="113" spans="1:23">
      <c r="A113" s="55" t="s">
        <v>2</v>
      </c>
      <c r="B113" s="73"/>
      <c r="C113" s="74"/>
      <c r="D113" s="75"/>
      <c r="E113" s="67"/>
      <c r="F113" s="67"/>
      <c r="G113" s="76"/>
      <c r="H113" s="65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95">
        <f>SUM(H113:U113)</f>
        <v>0</v>
      </c>
      <c r="W113" s="43"/>
    </row>
    <row r="114" spans="1:23">
      <c r="A114" s="55" t="s">
        <v>2</v>
      </c>
      <c r="B114" s="73"/>
      <c r="C114" s="74"/>
      <c r="D114" s="75"/>
      <c r="E114" s="67"/>
      <c r="F114" s="67"/>
      <c r="G114" s="76"/>
      <c r="H114" s="65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95">
        <f>SUM(H114:U114)</f>
        <v>0</v>
      </c>
      <c r="W114" s="43"/>
    </row>
    <row r="115" spans="1:23">
      <c r="A115" s="55" t="s">
        <v>2</v>
      </c>
      <c r="B115" s="73"/>
      <c r="C115" s="74"/>
      <c r="D115" s="75"/>
      <c r="E115" s="67"/>
      <c r="F115" s="67"/>
      <c r="G115" s="76"/>
      <c r="H115" s="65"/>
      <c r="I115" s="66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95">
        <f>SUM(H115:U115)</f>
        <v>0</v>
      </c>
      <c r="W115" s="44">
        <f>SUM(V65:V115)</f>
        <v>0</v>
      </c>
    </row>
    <row r="116" spans="1:23">
      <c r="A116" s="55" t="s">
        <v>3</v>
      </c>
      <c r="B116" s="73"/>
      <c r="C116" s="74"/>
      <c r="D116" s="75"/>
      <c r="E116" s="67"/>
      <c r="F116" s="67"/>
      <c r="G116" s="76"/>
      <c r="H116" s="65"/>
      <c r="I116" s="66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95">
        <f>SUM(H116:U116)</f>
        <v>0</v>
      </c>
      <c r="W116" s="43"/>
    </row>
    <row r="117" spans="1:23">
      <c r="A117" s="55" t="s">
        <v>3</v>
      </c>
      <c r="B117" s="73"/>
      <c r="C117" s="74"/>
      <c r="D117" s="75"/>
      <c r="E117" s="67"/>
      <c r="F117" s="67"/>
      <c r="G117" s="76"/>
      <c r="H117" s="65"/>
      <c r="I117" s="66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95">
        <f>SUM(H117:U117)</f>
        <v>0</v>
      </c>
      <c r="W117" s="43"/>
    </row>
    <row r="118" spans="1:23">
      <c r="A118" s="55" t="s">
        <v>3</v>
      </c>
      <c r="B118" s="73"/>
      <c r="C118" s="74"/>
      <c r="D118" s="75"/>
      <c r="E118" s="67"/>
      <c r="F118" s="67"/>
      <c r="G118" s="76"/>
      <c r="H118" s="65"/>
      <c r="I118" s="66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95">
        <f>SUM(H118:U118)</f>
        <v>0</v>
      </c>
      <c r="W118" s="43"/>
    </row>
    <row r="119" spans="1:23">
      <c r="A119" s="55" t="s">
        <v>3</v>
      </c>
      <c r="B119" s="73"/>
      <c r="C119" s="74"/>
      <c r="D119" s="75"/>
      <c r="E119" s="67"/>
      <c r="F119" s="67"/>
      <c r="G119" s="76"/>
      <c r="H119" s="65"/>
      <c r="I119" s="66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95">
        <f>SUM(H119:U119)</f>
        <v>0</v>
      </c>
      <c r="W119" s="43"/>
    </row>
    <row r="120" spans="1:23">
      <c r="A120" s="55" t="s">
        <v>3</v>
      </c>
      <c r="B120" s="73"/>
      <c r="C120" s="74"/>
      <c r="D120" s="75"/>
      <c r="E120" s="67"/>
      <c r="F120" s="67"/>
      <c r="G120" s="76"/>
      <c r="H120" s="65"/>
      <c r="I120" s="66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95">
        <f>SUM(H120:U120)</f>
        <v>0</v>
      </c>
      <c r="W120" s="43"/>
    </row>
    <row r="121" spans="1:23">
      <c r="A121" s="55" t="s">
        <v>3</v>
      </c>
      <c r="B121" s="73"/>
      <c r="C121" s="74"/>
      <c r="D121" s="75"/>
      <c r="E121" s="71"/>
      <c r="F121" s="71"/>
      <c r="G121" s="76"/>
      <c r="H121" s="65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95">
        <f>SUM(H121:U121)</f>
        <v>0</v>
      </c>
      <c r="W121" s="43"/>
    </row>
    <row r="122" spans="1:23">
      <c r="A122" s="55" t="s">
        <v>3</v>
      </c>
      <c r="B122" s="73"/>
      <c r="C122" s="74"/>
      <c r="D122" s="75"/>
      <c r="E122" s="67"/>
      <c r="F122" s="67"/>
      <c r="G122" s="76"/>
      <c r="H122" s="65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95">
        <f>SUM(H122:U122)</f>
        <v>0</v>
      </c>
      <c r="W122" s="43"/>
    </row>
    <row r="123" spans="1:23">
      <c r="A123" s="55" t="s">
        <v>3</v>
      </c>
      <c r="B123" s="73"/>
      <c r="C123" s="74"/>
      <c r="D123" s="75"/>
      <c r="E123" s="67"/>
      <c r="F123" s="67"/>
      <c r="G123" s="76"/>
      <c r="H123" s="65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95">
        <f>SUM(H123:U123)</f>
        <v>0</v>
      </c>
      <c r="W123" s="43"/>
    </row>
    <row r="124" spans="1:23">
      <c r="A124" s="55" t="s">
        <v>3</v>
      </c>
      <c r="B124" s="73"/>
      <c r="C124" s="74"/>
      <c r="D124" s="75"/>
      <c r="E124" s="67"/>
      <c r="F124" s="67"/>
      <c r="G124" s="76"/>
      <c r="H124" s="65"/>
      <c r="I124" s="66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95">
        <f>SUM(H124:U124)</f>
        <v>0</v>
      </c>
      <c r="W124" s="43"/>
    </row>
    <row r="125" spans="1:23">
      <c r="A125" s="55" t="s">
        <v>3</v>
      </c>
      <c r="B125" s="73"/>
      <c r="C125" s="74"/>
      <c r="D125" s="75"/>
      <c r="E125" s="67"/>
      <c r="F125" s="67"/>
      <c r="G125" s="76"/>
      <c r="H125" s="65"/>
      <c r="I125" s="66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95">
        <f>SUM(H125:U125)</f>
        <v>0</v>
      </c>
      <c r="W125" s="43"/>
    </row>
    <row r="126" spans="1:23">
      <c r="A126" s="55" t="s">
        <v>3</v>
      </c>
      <c r="B126" s="73"/>
      <c r="C126" s="74"/>
      <c r="D126" s="75"/>
      <c r="E126" s="67"/>
      <c r="F126" s="67"/>
      <c r="G126" s="76"/>
      <c r="H126" s="65"/>
      <c r="I126" s="66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95">
        <f>SUM(H126:U126)</f>
        <v>0</v>
      </c>
      <c r="W126" s="43"/>
    </row>
    <row r="127" spans="1:23">
      <c r="A127" s="55" t="s">
        <v>3</v>
      </c>
      <c r="B127" s="73"/>
      <c r="C127" s="74"/>
      <c r="D127" s="75"/>
      <c r="E127" s="67"/>
      <c r="F127" s="67"/>
      <c r="G127" s="76"/>
      <c r="H127" s="65"/>
      <c r="I127" s="66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95">
        <f>SUM(H127:U127)</f>
        <v>0</v>
      </c>
      <c r="W127" s="43"/>
    </row>
    <row r="128" spans="1:23">
      <c r="A128" s="55" t="s">
        <v>3</v>
      </c>
      <c r="B128" s="73"/>
      <c r="C128" s="74"/>
      <c r="D128" s="75"/>
      <c r="E128" s="67"/>
      <c r="F128" s="67"/>
      <c r="G128" s="76"/>
      <c r="H128" s="65"/>
      <c r="I128" s="66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95">
        <f>SUM(H128:U128)</f>
        <v>0</v>
      </c>
      <c r="W128" s="43"/>
    </row>
    <row r="129" spans="1:23">
      <c r="A129" s="55" t="s">
        <v>3</v>
      </c>
      <c r="B129" s="73"/>
      <c r="C129" s="74"/>
      <c r="D129" s="75"/>
      <c r="E129" s="67"/>
      <c r="F129" s="67"/>
      <c r="G129" s="76"/>
      <c r="H129" s="65"/>
      <c r="I129" s="66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95">
        <f>SUM(H129:U129)</f>
        <v>0</v>
      </c>
      <c r="W129" s="43"/>
    </row>
    <row r="130" spans="1:23">
      <c r="A130" s="55" t="s">
        <v>3</v>
      </c>
      <c r="B130" s="73"/>
      <c r="C130" s="74"/>
      <c r="D130" s="75"/>
      <c r="E130" s="71"/>
      <c r="F130" s="71"/>
      <c r="G130" s="76"/>
      <c r="H130" s="65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95">
        <f>SUM(H130:U130)</f>
        <v>0</v>
      </c>
      <c r="W130" s="43"/>
    </row>
    <row r="131" spans="1:23">
      <c r="A131" s="55" t="s">
        <v>3</v>
      </c>
      <c r="B131" s="73"/>
      <c r="C131" s="74"/>
      <c r="D131" s="75"/>
      <c r="E131" s="67"/>
      <c r="F131" s="67"/>
      <c r="G131" s="76"/>
      <c r="H131" s="65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95">
        <f>SUM(H131:U131)</f>
        <v>0</v>
      </c>
      <c r="W131" s="43"/>
    </row>
    <row r="132" spans="1:23">
      <c r="A132" s="55" t="s">
        <v>3</v>
      </c>
      <c r="B132" s="73"/>
      <c r="C132" s="74"/>
      <c r="D132" s="75"/>
      <c r="E132" s="67"/>
      <c r="F132" s="67"/>
      <c r="G132" s="76"/>
      <c r="H132" s="65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95">
        <f>SUM(H132:U132)</f>
        <v>0</v>
      </c>
      <c r="W132" s="43"/>
    </row>
    <row r="133" spans="1:23">
      <c r="A133" s="55" t="s">
        <v>3</v>
      </c>
      <c r="B133" s="73"/>
      <c r="C133" s="74"/>
      <c r="D133" s="75"/>
      <c r="E133" s="67"/>
      <c r="F133" s="67"/>
      <c r="G133" s="76"/>
      <c r="H133" s="65"/>
      <c r="I133" s="66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95">
        <f>SUM(H133:U133)</f>
        <v>0</v>
      </c>
      <c r="W133" s="43"/>
    </row>
    <row r="134" spans="1:23">
      <c r="A134" s="55" t="s">
        <v>3</v>
      </c>
      <c r="B134" s="73"/>
      <c r="C134" s="74"/>
      <c r="D134" s="75"/>
      <c r="E134" s="67"/>
      <c r="F134" s="67"/>
      <c r="G134" s="76"/>
      <c r="H134" s="65"/>
      <c r="I134" s="66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95">
        <f>SUM(H134:U134)</f>
        <v>0</v>
      </c>
      <c r="W134" s="43"/>
    </row>
    <row r="135" spans="1:23">
      <c r="A135" s="55" t="s">
        <v>3</v>
      </c>
      <c r="B135" s="73"/>
      <c r="C135" s="74"/>
      <c r="D135" s="75"/>
      <c r="E135" s="67"/>
      <c r="F135" s="67"/>
      <c r="G135" s="76"/>
      <c r="H135" s="65"/>
      <c r="I135" s="66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95">
        <f>SUM(H135:U135)</f>
        <v>0</v>
      </c>
      <c r="W135" s="43"/>
    </row>
    <row r="136" spans="1:23">
      <c r="A136" s="55" t="s">
        <v>3</v>
      </c>
      <c r="B136" s="73"/>
      <c r="C136" s="74"/>
      <c r="D136" s="75"/>
      <c r="E136" s="67"/>
      <c r="F136" s="67"/>
      <c r="G136" s="76"/>
      <c r="H136" s="65"/>
      <c r="I136" s="66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95">
        <f>SUM(H136:U136)</f>
        <v>0</v>
      </c>
      <c r="W136" s="43"/>
    </row>
    <row r="137" spans="1:23">
      <c r="A137" s="55" t="s">
        <v>3</v>
      </c>
      <c r="B137" s="73"/>
      <c r="C137" s="74"/>
      <c r="D137" s="75"/>
      <c r="E137" s="67"/>
      <c r="F137" s="67"/>
      <c r="G137" s="76"/>
      <c r="H137" s="65"/>
      <c r="I137" s="66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95">
        <f>SUM(H137:U137)</f>
        <v>0</v>
      </c>
      <c r="W137" s="43"/>
    </row>
    <row r="138" spans="1:23">
      <c r="A138" s="55" t="s">
        <v>3</v>
      </c>
      <c r="B138" s="73"/>
      <c r="C138" s="74"/>
      <c r="D138" s="75"/>
      <c r="E138" s="67"/>
      <c r="F138" s="67"/>
      <c r="G138" s="76"/>
      <c r="H138" s="65"/>
      <c r="I138" s="66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95">
        <f>SUM(H138:U138)</f>
        <v>0</v>
      </c>
      <c r="W138" s="43"/>
    </row>
    <row r="139" spans="1:23">
      <c r="A139" s="55" t="s">
        <v>3</v>
      </c>
      <c r="B139" s="73"/>
      <c r="C139" s="74"/>
      <c r="D139" s="75"/>
      <c r="E139" s="71"/>
      <c r="F139" s="71"/>
      <c r="G139" s="76"/>
      <c r="H139" s="65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95">
        <f>SUM(H139:U139)</f>
        <v>0</v>
      </c>
      <c r="W139" s="43"/>
    </row>
    <row r="140" spans="1:23">
      <c r="A140" s="55" t="s">
        <v>3</v>
      </c>
      <c r="B140" s="73"/>
      <c r="C140" s="74"/>
      <c r="D140" s="75"/>
      <c r="E140" s="67"/>
      <c r="F140" s="67"/>
      <c r="G140" s="76"/>
      <c r="H140" s="65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95">
        <f>SUM(H140:U140)</f>
        <v>0</v>
      </c>
      <c r="W140" s="43"/>
    </row>
    <row r="141" spans="1:23">
      <c r="A141" s="55" t="s">
        <v>3</v>
      </c>
      <c r="B141" s="73"/>
      <c r="C141" s="74"/>
      <c r="D141" s="75"/>
      <c r="E141" s="67"/>
      <c r="F141" s="67"/>
      <c r="G141" s="76"/>
      <c r="H141" s="65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95">
        <f>SUM(H141:U141)</f>
        <v>0</v>
      </c>
      <c r="W141" s="43"/>
    </row>
    <row r="142" spans="1:23">
      <c r="A142" s="55" t="s">
        <v>3</v>
      </c>
      <c r="B142" s="73"/>
      <c r="C142" s="74"/>
      <c r="D142" s="75"/>
      <c r="E142" s="67"/>
      <c r="F142" s="67"/>
      <c r="G142" s="76"/>
      <c r="H142" s="65"/>
      <c r="I142" s="66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95">
        <f>SUM(H142:U142)</f>
        <v>0</v>
      </c>
      <c r="W142" s="43"/>
    </row>
    <row r="143" spans="1:23">
      <c r="A143" s="55" t="s">
        <v>3</v>
      </c>
      <c r="B143" s="73"/>
      <c r="C143" s="74"/>
      <c r="D143" s="75"/>
      <c r="E143" s="67"/>
      <c r="F143" s="67"/>
      <c r="G143" s="76"/>
      <c r="H143" s="65"/>
      <c r="I143" s="66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95">
        <f>SUM(H143:U143)</f>
        <v>0</v>
      </c>
      <c r="W143" s="43"/>
    </row>
    <row r="144" spans="1:23">
      <c r="A144" s="55" t="s">
        <v>3</v>
      </c>
      <c r="B144" s="73"/>
      <c r="C144" s="74"/>
      <c r="D144" s="75"/>
      <c r="E144" s="67"/>
      <c r="F144" s="67"/>
      <c r="G144" s="76"/>
      <c r="H144" s="65"/>
      <c r="I144" s="66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95">
        <f>SUM(H144:U144)</f>
        <v>0</v>
      </c>
      <c r="W144" s="43"/>
    </row>
    <row r="145" spans="1:23">
      <c r="A145" s="55" t="s">
        <v>3</v>
      </c>
      <c r="B145" s="73"/>
      <c r="C145" s="74"/>
      <c r="D145" s="75"/>
      <c r="E145" s="67"/>
      <c r="F145" s="67"/>
      <c r="G145" s="76"/>
      <c r="H145" s="65"/>
      <c r="I145" s="66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95">
        <f>SUM(H145:U145)</f>
        <v>0</v>
      </c>
      <c r="W145" s="43"/>
    </row>
    <row r="146" spans="1:23">
      <c r="A146" s="55" t="s">
        <v>3</v>
      </c>
      <c r="B146" s="73"/>
      <c r="C146" s="74"/>
      <c r="D146" s="75"/>
      <c r="E146" s="67"/>
      <c r="F146" s="67"/>
      <c r="G146" s="76"/>
      <c r="H146" s="65"/>
      <c r="I146" s="66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95">
        <f>SUM(H146:U146)</f>
        <v>0</v>
      </c>
      <c r="W146" s="43"/>
    </row>
    <row r="147" spans="1:23">
      <c r="A147" s="55" t="s">
        <v>3</v>
      </c>
      <c r="B147" s="73"/>
      <c r="C147" s="74"/>
      <c r="D147" s="75"/>
      <c r="E147" s="67"/>
      <c r="F147" s="67"/>
      <c r="G147" s="76"/>
      <c r="H147" s="65"/>
      <c r="I147" s="66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95">
        <f>SUM(H147:U147)</f>
        <v>0</v>
      </c>
      <c r="W147" s="43"/>
    </row>
    <row r="148" spans="1:23">
      <c r="A148" s="55" t="s">
        <v>3</v>
      </c>
      <c r="B148" s="73"/>
      <c r="C148" s="74"/>
      <c r="D148" s="75"/>
      <c r="E148" s="71"/>
      <c r="F148" s="71"/>
      <c r="G148" s="76"/>
      <c r="H148" s="65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95">
        <f>SUM(H148:U148)</f>
        <v>0</v>
      </c>
      <c r="W148" s="43"/>
    </row>
    <row r="149" spans="1:23">
      <c r="A149" s="55" t="s">
        <v>3</v>
      </c>
      <c r="B149" s="73"/>
      <c r="C149" s="74"/>
      <c r="D149" s="75"/>
      <c r="E149" s="67"/>
      <c r="F149" s="67"/>
      <c r="G149" s="76"/>
      <c r="H149" s="65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95">
        <f>SUM(H149:U149)</f>
        <v>0</v>
      </c>
      <c r="W149" s="43"/>
    </row>
    <row r="150" spans="1:23">
      <c r="A150" s="55" t="s">
        <v>3</v>
      </c>
      <c r="B150" s="73"/>
      <c r="C150" s="74"/>
      <c r="D150" s="75"/>
      <c r="E150" s="67"/>
      <c r="F150" s="67"/>
      <c r="G150" s="76"/>
      <c r="H150" s="65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95">
        <f>SUM(H150:U150)</f>
        <v>0</v>
      </c>
      <c r="W150" s="43"/>
    </row>
    <row r="151" spans="1:23">
      <c r="A151" s="55" t="s">
        <v>3</v>
      </c>
      <c r="B151" s="73"/>
      <c r="C151" s="74"/>
      <c r="D151" s="75"/>
      <c r="E151" s="67"/>
      <c r="F151" s="67"/>
      <c r="G151" s="76"/>
      <c r="H151" s="65"/>
      <c r="I151" s="66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95">
        <f>SUM(H151:U151)</f>
        <v>0</v>
      </c>
      <c r="W151" s="43"/>
    </row>
    <row r="152" spans="1:23">
      <c r="A152" s="55" t="s">
        <v>3</v>
      </c>
      <c r="B152" s="73"/>
      <c r="C152" s="74"/>
      <c r="D152" s="75"/>
      <c r="E152" s="67"/>
      <c r="F152" s="67"/>
      <c r="G152" s="76"/>
      <c r="H152" s="65"/>
      <c r="I152" s="66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95">
        <f>SUM(H152:U152)</f>
        <v>0</v>
      </c>
      <c r="W152" s="43"/>
    </row>
    <row r="153" spans="1:23">
      <c r="A153" s="55" t="s">
        <v>3</v>
      </c>
      <c r="B153" s="73"/>
      <c r="C153" s="74"/>
      <c r="D153" s="75"/>
      <c r="E153" s="67"/>
      <c r="F153" s="67"/>
      <c r="G153" s="76"/>
      <c r="H153" s="65"/>
      <c r="I153" s="66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95">
        <f>SUM(H153:U153)</f>
        <v>0</v>
      </c>
      <c r="W153" s="43"/>
    </row>
    <row r="154" spans="1:23">
      <c r="A154" s="55" t="s">
        <v>3</v>
      </c>
      <c r="B154" s="73"/>
      <c r="C154" s="74"/>
      <c r="D154" s="75"/>
      <c r="E154" s="67"/>
      <c r="F154" s="67"/>
      <c r="G154" s="76"/>
      <c r="H154" s="65"/>
      <c r="I154" s="66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95">
        <f>SUM(H154:U154)</f>
        <v>0</v>
      </c>
      <c r="W154" s="43"/>
    </row>
    <row r="155" spans="1:23">
      <c r="A155" s="55" t="s">
        <v>3</v>
      </c>
      <c r="B155" s="73"/>
      <c r="C155" s="74"/>
      <c r="D155" s="75"/>
      <c r="E155" s="67"/>
      <c r="F155" s="67"/>
      <c r="G155" s="76"/>
      <c r="H155" s="65"/>
      <c r="I155" s="66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95">
        <f>SUM(H155:U155)</f>
        <v>0</v>
      </c>
      <c r="W155" s="43"/>
    </row>
    <row r="156" spans="1:23">
      <c r="A156" s="55" t="s">
        <v>3</v>
      </c>
      <c r="B156" s="73"/>
      <c r="C156" s="74"/>
      <c r="D156" s="75"/>
      <c r="E156" s="67"/>
      <c r="F156" s="67"/>
      <c r="G156" s="76"/>
      <c r="H156" s="65"/>
      <c r="I156" s="66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95">
        <f>SUM(H156:U156)</f>
        <v>0</v>
      </c>
      <c r="W156" s="43"/>
    </row>
    <row r="157" spans="1:23">
      <c r="A157" s="55" t="s">
        <v>3</v>
      </c>
      <c r="B157" s="73"/>
      <c r="C157" s="74"/>
      <c r="D157" s="75"/>
      <c r="E157" s="71"/>
      <c r="F157" s="71"/>
      <c r="G157" s="76"/>
      <c r="H157" s="65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95">
        <f>SUM(H157:U157)</f>
        <v>0</v>
      </c>
      <c r="W157" s="43"/>
    </row>
    <row r="158" spans="1:23">
      <c r="A158" s="55" t="s">
        <v>3</v>
      </c>
      <c r="B158" s="73"/>
      <c r="C158" s="74"/>
      <c r="D158" s="75"/>
      <c r="E158" s="67"/>
      <c r="F158" s="67"/>
      <c r="G158" s="76"/>
      <c r="H158" s="65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95">
        <f>SUM(H158:U158)</f>
        <v>0</v>
      </c>
      <c r="W158" s="43"/>
    </row>
    <row r="159" spans="1:23">
      <c r="A159" s="55" t="s">
        <v>3</v>
      </c>
      <c r="B159" s="73"/>
      <c r="C159" s="74"/>
      <c r="D159" s="75"/>
      <c r="E159" s="67"/>
      <c r="F159" s="67"/>
      <c r="G159" s="76"/>
      <c r="H159" s="65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95">
        <f>SUM(H159:U159)</f>
        <v>0</v>
      </c>
      <c r="W159" s="43"/>
    </row>
    <row r="160" spans="1:23">
      <c r="A160" s="55" t="s">
        <v>3</v>
      </c>
      <c r="B160" s="73"/>
      <c r="C160" s="74"/>
      <c r="D160" s="75"/>
      <c r="E160" s="67"/>
      <c r="F160" s="67"/>
      <c r="G160" s="76"/>
      <c r="H160" s="65"/>
      <c r="I160" s="66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95">
        <f>SUM(H160:U160)</f>
        <v>0</v>
      </c>
      <c r="W160" s="43"/>
    </row>
    <row r="161" spans="1:23">
      <c r="A161" s="55" t="s">
        <v>3</v>
      </c>
      <c r="B161" s="73"/>
      <c r="C161" s="74"/>
      <c r="D161" s="75"/>
      <c r="E161" s="67"/>
      <c r="F161" s="67"/>
      <c r="G161" s="76"/>
      <c r="H161" s="65"/>
      <c r="I161" s="66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95">
        <f>SUM(H161:U161)</f>
        <v>0</v>
      </c>
      <c r="W161" s="43"/>
    </row>
    <row r="162" spans="1:23" ht="15">
      <c r="A162" s="55" t="s">
        <v>3</v>
      </c>
      <c r="B162" s="73"/>
      <c r="C162" s="74"/>
      <c r="D162" s="75"/>
      <c r="E162" s="67"/>
      <c r="F162" s="67"/>
      <c r="G162" s="67"/>
      <c r="H162" s="65"/>
      <c r="I162" s="66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95">
        <f>SUM(H162:U162)</f>
        <v>0</v>
      </c>
      <c r="W162" s="43"/>
    </row>
    <row r="163" spans="1:23">
      <c r="A163" s="55" t="s">
        <v>3</v>
      </c>
      <c r="B163" s="73"/>
      <c r="C163" s="74"/>
      <c r="D163" s="75"/>
      <c r="E163" s="67"/>
      <c r="F163" s="67"/>
      <c r="G163" s="76"/>
      <c r="H163" s="65"/>
      <c r="I163" s="66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95">
        <f>SUM(H163:U163)</f>
        <v>0</v>
      </c>
      <c r="W163" s="43"/>
    </row>
    <row r="164" spans="1:23">
      <c r="A164" s="55" t="s">
        <v>3</v>
      </c>
      <c r="B164" s="73"/>
      <c r="C164" s="74"/>
      <c r="D164" s="75"/>
      <c r="E164" s="67"/>
      <c r="F164" s="67"/>
      <c r="G164" s="76"/>
      <c r="H164" s="65"/>
      <c r="I164" s="66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95">
        <f>SUM(H164:U164)</f>
        <v>0</v>
      </c>
      <c r="W164" s="43"/>
    </row>
    <row r="165" spans="1:23">
      <c r="A165" s="55" t="s">
        <v>3</v>
      </c>
      <c r="B165" s="73"/>
      <c r="C165" s="74"/>
      <c r="D165" s="75"/>
      <c r="E165" s="67"/>
      <c r="F165" s="67"/>
      <c r="G165" s="76"/>
      <c r="H165" s="65"/>
      <c r="I165" s="66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95">
        <f>SUM(H165:U165)</f>
        <v>0</v>
      </c>
      <c r="W165" s="43"/>
    </row>
    <row r="166" spans="1:23">
      <c r="A166" s="55" t="s">
        <v>3</v>
      </c>
      <c r="B166" s="73"/>
      <c r="C166" s="74"/>
      <c r="D166" s="75"/>
      <c r="E166" s="71"/>
      <c r="F166" s="71"/>
      <c r="G166" s="76"/>
      <c r="H166" s="65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95">
        <f>SUM(H166:U166)</f>
        <v>0</v>
      </c>
      <c r="W166" s="44">
        <f>SUM(V116:V166)</f>
        <v>0</v>
      </c>
    </row>
    <row r="167" spans="1:23">
      <c r="A167" s="55" t="s">
        <v>138</v>
      </c>
      <c r="B167" s="73"/>
      <c r="C167" s="74"/>
      <c r="D167" s="75"/>
      <c r="E167" s="67"/>
      <c r="F167" s="67"/>
      <c r="G167" s="76"/>
      <c r="H167" s="65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95">
        <f>SUM(H167:U167)</f>
        <v>0</v>
      </c>
      <c r="W167" s="43"/>
    </row>
    <row r="168" spans="1:23">
      <c r="A168" s="55" t="s">
        <v>138</v>
      </c>
      <c r="B168" s="73"/>
      <c r="C168" s="74"/>
      <c r="D168" s="75"/>
      <c r="E168" s="67"/>
      <c r="F168" s="67"/>
      <c r="G168" s="76"/>
      <c r="H168" s="65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95">
        <f>SUM(H168:U168)</f>
        <v>0</v>
      </c>
      <c r="W168" s="43"/>
    </row>
    <row r="169" spans="1:23">
      <c r="A169" s="55" t="s">
        <v>138</v>
      </c>
      <c r="B169" s="73"/>
      <c r="C169" s="74"/>
      <c r="D169" s="75"/>
      <c r="E169" s="67"/>
      <c r="F169" s="67"/>
      <c r="G169" s="76"/>
      <c r="H169" s="65"/>
      <c r="I169" s="66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95">
        <f>SUM(H169:U169)</f>
        <v>0</v>
      </c>
      <c r="W169" s="43"/>
    </row>
    <row r="170" spans="1:23">
      <c r="A170" s="55" t="s">
        <v>138</v>
      </c>
      <c r="B170" s="73"/>
      <c r="C170" s="74"/>
      <c r="D170" s="75"/>
      <c r="E170" s="67"/>
      <c r="F170" s="67"/>
      <c r="G170" s="76"/>
      <c r="H170" s="65"/>
      <c r="I170" s="66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95">
        <f>SUM(H170:U170)</f>
        <v>0</v>
      </c>
      <c r="W170" s="43"/>
    </row>
    <row r="171" spans="1:23">
      <c r="A171" s="55" t="s">
        <v>138</v>
      </c>
      <c r="B171" s="73"/>
      <c r="C171" s="74"/>
      <c r="D171" s="75"/>
      <c r="E171" s="67"/>
      <c r="F171" s="67"/>
      <c r="G171" s="76"/>
      <c r="H171" s="65"/>
      <c r="I171" s="66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95">
        <f>SUM(H171:U171)</f>
        <v>0</v>
      </c>
      <c r="W171" s="43"/>
    </row>
    <row r="172" spans="1:23">
      <c r="A172" s="55" t="s">
        <v>138</v>
      </c>
      <c r="B172" s="73"/>
      <c r="C172" s="74"/>
      <c r="D172" s="75"/>
      <c r="E172" s="67"/>
      <c r="F172" s="67"/>
      <c r="G172" s="76"/>
      <c r="H172" s="65"/>
      <c r="I172" s="66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95">
        <f>SUM(H172:U172)</f>
        <v>0</v>
      </c>
      <c r="W172" s="43"/>
    </row>
    <row r="173" spans="1:23">
      <c r="A173" s="55" t="s">
        <v>138</v>
      </c>
      <c r="B173" s="73"/>
      <c r="C173" s="74"/>
      <c r="D173" s="75"/>
      <c r="E173" s="67"/>
      <c r="F173" s="67"/>
      <c r="G173" s="76"/>
      <c r="H173" s="65"/>
      <c r="I173" s="66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95">
        <f>SUM(H173:U173)</f>
        <v>0</v>
      </c>
      <c r="W173" s="43"/>
    </row>
    <row r="174" spans="1:23">
      <c r="A174" s="55" t="s">
        <v>138</v>
      </c>
      <c r="B174" s="73"/>
      <c r="C174" s="74"/>
      <c r="D174" s="75"/>
      <c r="E174" s="67"/>
      <c r="F174" s="67"/>
      <c r="G174" s="76"/>
      <c r="H174" s="65"/>
      <c r="I174" s="66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95">
        <f>SUM(H174:U174)</f>
        <v>0</v>
      </c>
      <c r="W174" s="43"/>
    </row>
    <row r="175" spans="1:23">
      <c r="A175" s="55" t="s">
        <v>138</v>
      </c>
      <c r="B175" s="73"/>
      <c r="C175" s="74"/>
      <c r="D175" s="75"/>
      <c r="E175" s="71"/>
      <c r="F175" s="71"/>
      <c r="G175" s="76"/>
      <c r="H175" s="65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95">
        <f>SUM(H175:U175)</f>
        <v>0</v>
      </c>
      <c r="W175" s="43"/>
    </row>
    <row r="176" spans="1:23">
      <c r="A176" s="55" t="s">
        <v>138</v>
      </c>
      <c r="B176" s="73"/>
      <c r="C176" s="74"/>
      <c r="D176" s="75"/>
      <c r="E176" s="67"/>
      <c r="F176" s="67"/>
      <c r="G176" s="76"/>
      <c r="H176" s="65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95">
        <f>SUM(H176:U176)</f>
        <v>0</v>
      </c>
      <c r="W176" s="43"/>
    </row>
    <row r="177" spans="1:23">
      <c r="A177" s="55" t="s">
        <v>138</v>
      </c>
      <c r="B177" s="73"/>
      <c r="C177" s="74"/>
      <c r="D177" s="75"/>
      <c r="E177" s="67"/>
      <c r="F177" s="67"/>
      <c r="G177" s="76"/>
      <c r="H177" s="65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95">
        <f>SUM(H177:U177)</f>
        <v>0</v>
      </c>
      <c r="W177" s="43"/>
    </row>
    <row r="178" spans="1:23">
      <c r="A178" s="55" t="s">
        <v>138</v>
      </c>
      <c r="B178" s="73"/>
      <c r="C178" s="74"/>
      <c r="D178" s="75"/>
      <c r="E178" s="67"/>
      <c r="F178" s="67"/>
      <c r="G178" s="76"/>
      <c r="H178" s="65"/>
      <c r="I178" s="66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95">
        <f>SUM(H178:U178)</f>
        <v>0</v>
      </c>
      <c r="W178" s="43"/>
    </row>
    <row r="179" spans="1:23">
      <c r="A179" s="55" t="s">
        <v>138</v>
      </c>
      <c r="B179" s="73"/>
      <c r="C179" s="74"/>
      <c r="D179" s="75"/>
      <c r="E179" s="67"/>
      <c r="F179" s="67"/>
      <c r="G179" s="76"/>
      <c r="H179" s="65"/>
      <c r="I179" s="66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95">
        <f>SUM(H179:U179)</f>
        <v>0</v>
      </c>
      <c r="W179" s="43"/>
    </row>
    <row r="180" spans="1:23">
      <c r="A180" s="55" t="s">
        <v>138</v>
      </c>
      <c r="B180" s="73"/>
      <c r="C180" s="74"/>
      <c r="D180" s="75"/>
      <c r="E180" s="67"/>
      <c r="F180" s="67"/>
      <c r="G180" s="76"/>
      <c r="H180" s="65"/>
      <c r="I180" s="66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95">
        <f>SUM(H180:U180)</f>
        <v>0</v>
      </c>
      <c r="W180" s="43"/>
    </row>
    <row r="181" spans="1:23">
      <c r="A181" s="55" t="s">
        <v>138</v>
      </c>
      <c r="B181" s="73"/>
      <c r="C181" s="74"/>
      <c r="D181" s="75"/>
      <c r="E181" s="67"/>
      <c r="F181" s="67"/>
      <c r="G181" s="76"/>
      <c r="H181" s="65"/>
      <c r="I181" s="66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95">
        <f>SUM(H181:U181)</f>
        <v>0</v>
      </c>
      <c r="W181" s="43"/>
    </row>
    <row r="182" spans="1:23">
      <c r="A182" s="55" t="s">
        <v>138</v>
      </c>
      <c r="B182" s="73"/>
      <c r="C182" s="74"/>
      <c r="D182" s="75"/>
      <c r="E182" s="67"/>
      <c r="F182" s="67"/>
      <c r="G182" s="76"/>
      <c r="H182" s="65"/>
      <c r="I182" s="66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95">
        <f>SUM(H182:U182)</f>
        <v>0</v>
      </c>
      <c r="W182" s="43"/>
    </row>
    <row r="183" spans="1:23">
      <c r="A183" s="55" t="s">
        <v>138</v>
      </c>
      <c r="B183" s="73"/>
      <c r="C183" s="74"/>
      <c r="D183" s="75"/>
      <c r="E183" s="67"/>
      <c r="F183" s="67"/>
      <c r="G183" s="76"/>
      <c r="H183" s="65"/>
      <c r="I183" s="66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95">
        <f>SUM(H183:U183)</f>
        <v>0</v>
      </c>
      <c r="W183" s="43"/>
    </row>
    <row r="184" spans="1:23">
      <c r="A184" s="55" t="s">
        <v>138</v>
      </c>
      <c r="B184" s="73"/>
      <c r="C184" s="74"/>
      <c r="D184" s="75"/>
      <c r="E184" s="71"/>
      <c r="F184" s="71"/>
      <c r="G184" s="76"/>
      <c r="H184" s="65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95">
        <f>SUM(H184:U184)</f>
        <v>0</v>
      </c>
      <c r="W184" s="43"/>
    </row>
    <row r="185" spans="1:23">
      <c r="A185" s="55" t="s">
        <v>138</v>
      </c>
      <c r="B185" s="73"/>
      <c r="C185" s="74"/>
      <c r="D185" s="75"/>
      <c r="E185" s="67"/>
      <c r="F185" s="67"/>
      <c r="G185" s="76"/>
      <c r="H185" s="65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95">
        <f>SUM(H185:U185)</f>
        <v>0</v>
      </c>
      <c r="W185" s="43"/>
    </row>
    <row r="186" spans="1:23">
      <c r="A186" s="55" t="s">
        <v>138</v>
      </c>
      <c r="B186" s="73"/>
      <c r="C186" s="74"/>
      <c r="D186" s="75"/>
      <c r="E186" s="67"/>
      <c r="F186" s="67"/>
      <c r="G186" s="76"/>
      <c r="H186" s="65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95">
        <f>SUM(H186:U186)</f>
        <v>0</v>
      </c>
      <c r="W186" s="43"/>
    </row>
    <row r="187" spans="1:23">
      <c r="A187" s="55" t="s">
        <v>138</v>
      </c>
      <c r="B187" s="73"/>
      <c r="C187" s="74"/>
      <c r="D187" s="75"/>
      <c r="E187" s="67"/>
      <c r="F187" s="67"/>
      <c r="G187" s="76"/>
      <c r="H187" s="65"/>
      <c r="I187" s="66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95">
        <f>SUM(H187:U187)</f>
        <v>0</v>
      </c>
      <c r="W187" s="43"/>
    </row>
    <row r="188" spans="1:23">
      <c r="A188" s="55" t="s">
        <v>138</v>
      </c>
      <c r="B188" s="73"/>
      <c r="C188" s="74"/>
      <c r="D188" s="75"/>
      <c r="E188" s="67"/>
      <c r="F188" s="67"/>
      <c r="G188" s="76"/>
      <c r="H188" s="65"/>
      <c r="I188" s="66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95">
        <f>SUM(H188:U188)</f>
        <v>0</v>
      </c>
      <c r="W188" s="43"/>
    </row>
    <row r="189" spans="1:23">
      <c r="A189" s="55" t="s">
        <v>138</v>
      </c>
      <c r="B189" s="73"/>
      <c r="C189" s="74"/>
      <c r="D189" s="75"/>
      <c r="E189" s="67"/>
      <c r="F189" s="67"/>
      <c r="G189" s="76"/>
      <c r="H189" s="65"/>
      <c r="I189" s="66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95">
        <f>SUM(H189:U189)</f>
        <v>0</v>
      </c>
      <c r="W189" s="43"/>
    </row>
    <row r="190" spans="1:23">
      <c r="A190" s="55" t="s">
        <v>138</v>
      </c>
      <c r="B190" s="73"/>
      <c r="C190" s="74"/>
      <c r="D190" s="75"/>
      <c r="E190" s="67"/>
      <c r="F190" s="67"/>
      <c r="G190" s="76"/>
      <c r="H190" s="65"/>
      <c r="I190" s="66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95">
        <f>SUM(H190:U190)</f>
        <v>0</v>
      </c>
      <c r="W190" s="43"/>
    </row>
    <row r="191" spans="1:23">
      <c r="A191" s="55" t="s">
        <v>138</v>
      </c>
      <c r="B191" s="73"/>
      <c r="C191" s="74"/>
      <c r="D191" s="75"/>
      <c r="E191" s="67"/>
      <c r="F191" s="67"/>
      <c r="G191" s="76"/>
      <c r="H191" s="65"/>
      <c r="I191" s="66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95">
        <f>SUM(H191:U191)</f>
        <v>0</v>
      </c>
      <c r="W191" s="43"/>
    </row>
    <row r="192" spans="1:23">
      <c r="A192" s="55" t="s">
        <v>138</v>
      </c>
      <c r="B192" s="73"/>
      <c r="C192" s="74"/>
      <c r="D192" s="75"/>
      <c r="E192" s="67"/>
      <c r="F192" s="67"/>
      <c r="G192" s="76"/>
      <c r="H192" s="65"/>
      <c r="I192" s="66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95">
        <f>SUM(H192:U192)</f>
        <v>0</v>
      </c>
      <c r="W192" s="43"/>
    </row>
    <row r="193" spans="1:23">
      <c r="A193" s="55" t="s">
        <v>138</v>
      </c>
      <c r="B193" s="73"/>
      <c r="C193" s="74"/>
      <c r="D193" s="75"/>
      <c r="E193" s="71"/>
      <c r="F193" s="71"/>
      <c r="G193" s="76"/>
      <c r="H193" s="65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95">
        <f>SUM(H193:U193)</f>
        <v>0</v>
      </c>
      <c r="W193" s="43"/>
    </row>
    <row r="194" spans="1:23">
      <c r="A194" s="55" t="s">
        <v>138</v>
      </c>
      <c r="B194" s="73"/>
      <c r="C194" s="74"/>
      <c r="D194" s="75"/>
      <c r="E194" s="67"/>
      <c r="F194" s="67"/>
      <c r="G194" s="76"/>
      <c r="H194" s="65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95">
        <f>SUM(H194:U194)</f>
        <v>0</v>
      </c>
      <c r="W194" s="43"/>
    </row>
    <row r="195" spans="1:23">
      <c r="A195" s="55" t="s">
        <v>138</v>
      </c>
      <c r="B195" s="73"/>
      <c r="C195" s="74"/>
      <c r="D195" s="75"/>
      <c r="E195" s="67"/>
      <c r="F195" s="67"/>
      <c r="G195" s="76"/>
      <c r="H195" s="65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95">
        <f>SUM(H195:U195)</f>
        <v>0</v>
      </c>
      <c r="W195" s="43"/>
    </row>
    <row r="196" spans="1:23">
      <c r="A196" s="55" t="s">
        <v>138</v>
      </c>
      <c r="B196" s="73"/>
      <c r="C196" s="74"/>
      <c r="D196" s="75"/>
      <c r="E196" s="67"/>
      <c r="F196" s="67"/>
      <c r="G196" s="76"/>
      <c r="H196" s="65"/>
      <c r="I196" s="66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95">
        <f>SUM(H196:U196)</f>
        <v>0</v>
      </c>
      <c r="W196" s="43"/>
    </row>
    <row r="197" spans="1:23">
      <c r="A197" s="55" t="s">
        <v>138</v>
      </c>
      <c r="B197" s="73"/>
      <c r="C197" s="74"/>
      <c r="D197" s="75"/>
      <c r="E197" s="67"/>
      <c r="F197" s="67"/>
      <c r="G197" s="76"/>
      <c r="H197" s="65"/>
      <c r="I197" s="66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95">
        <f>SUM(H197:U197)</f>
        <v>0</v>
      </c>
      <c r="W197" s="43"/>
    </row>
    <row r="198" spans="1:23">
      <c r="A198" s="55" t="s">
        <v>138</v>
      </c>
      <c r="B198" s="73"/>
      <c r="C198" s="74"/>
      <c r="D198" s="75"/>
      <c r="E198" s="67"/>
      <c r="F198" s="67"/>
      <c r="G198" s="76"/>
      <c r="H198" s="65"/>
      <c r="I198" s="66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95">
        <f>SUM(H198:U198)</f>
        <v>0</v>
      </c>
      <c r="W198" s="43"/>
    </row>
    <row r="199" spans="1:23">
      <c r="A199" s="55" t="s">
        <v>138</v>
      </c>
      <c r="B199" s="73"/>
      <c r="C199" s="74"/>
      <c r="D199" s="75"/>
      <c r="E199" s="67"/>
      <c r="F199" s="67"/>
      <c r="G199" s="76"/>
      <c r="H199" s="65"/>
      <c r="I199" s="66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95">
        <f>SUM(H199:U199)</f>
        <v>0</v>
      </c>
      <c r="W199" s="43"/>
    </row>
    <row r="200" spans="1:23">
      <c r="A200" s="55" t="s">
        <v>138</v>
      </c>
      <c r="B200" s="73"/>
      <c r="C200" s="74"/>
      <c r="D200" s="75"/>
      <c r="E200" s="67"/>
      <c r="F200" s="67"/>
      <c r="G200" s="76"/>
      <c r="H200" s="65"/>
      <c r="I200" s="66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95">
        <f>SUM(H200:U200)</f>
        <v>0</v>
      </c>
      <c r="W200" s="43"/>
    </row>
    <row r="201" spans="1:23">
      <c r="A201" s="55" t="s">
        <v>138</v>
      </c>
      <c r="B201" s="73"/>
      <c r="C201" s="74"/>
      <c r="D201" s="75"/>
      <c r="E201" s="67"/>
      <c r="F201" s="67"/>
      <c r="G201" s="76"/>
      <c r="H201" s="65"/>
      <c r="I201" s="66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95">
        <f>SUM(H201:U201)</f>
        <v>0</v>
      </c>
      <c r="W201" s="43"/>
    </row>
    <row r="202" spans="1:23">
      <c r="A202" s="55" t="s">
        <v>138</v>
      </c>
      <c r="B202" s="73"/>
      <c r="C202" s="74"/>
      <c r="D202" s="75"/>
      <c r="E202" s="71"/>
      <c r="F202" s="71"/>
      <c r="G202" s="76"/>
      <c r="H202" s="65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95">
        <f>SUM(H202:U202)</f>
        <v>0</v>
      </c>
      <c r="W202" s="43"/>
    </row>
    <row r="203" spans="1:23">
      <c r="A203" s="55" t="s">
        <v>138</v>
      </c>
      <c r="B203" s="73"/>
      <c r="C203" s="74"/>
      <c r="D203" s="75"/>
      <c r="E203" s="67"/>
      <c r="F203" s="67"/>
      <c r="G203" s="76"/>
      <c r="H203" s="65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95">
        <f>SUM(H203:U203)</f>
        <v>0</v>
      </c>
      <c r="W203" s="43"/>
    </row>
    <row r="204" spans="1:23">
      <c r="A204" s="55" t="s">
        <v>138</v>
      </c>
      <c r="B204" s="73"/>
      <c r="C204" s="74"/>
      <c r="D204" s="75"/>
      <c r="E204" s="67"/>
      <c r="F204" s="67"/>
      <c r="G204" s="76"/>
      <c r="H204" s="65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95">
        <f>SUM(H204:U204)</f>
        <v>0</v>
      </c>
      <c r="W204" s="43"/>
    </row>
    <row r="205" spans="1:23">
      <c r="A205" s="55" t="s">
        <v>138</v>
      </c>
      <c r="B205" s="73"/>
      <c r="C205" s="74"/>
      <c r="D205" s="75"/>
      <c r="E205" s="67"/>
      <c r="F205" s="67"/>
      <c r="G205" s="76"/>
      <c r="H205" s="65"/>
      <c r="I205" s="66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95">
        <f>SUM(H205:U205)</f>
        <v>0</v>
      </c>
      <c r="W205" s="43"/>
    </row>
    <row r="206" spans="1:23">
      <c r="A206" s="55" t="s">
        <v>138</v>
      </c>
      <c r="B206" s="73"/>
      <c r="C206" s="74"/>
      <c r="D206" s="75"/>
      <c r="E206" s="67"/>
      <c r="F206" s="67"/>
      <c r="G206" s="76"/>
      <c r="H206" s="65"/>
      <c r="I206" s="66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95">
        <f>SUM(H206:U206)</f>
        <v>0</v>
      </c>
      <c r="W206" s="43"/>
    </row>
    <row r="207" spans="1:23">
      <c r="A207" s="55" t="s">
        <v>138</v>
      </c>
      <c r="B207" s="73"/>
      <c r="C207" s="74"/>
      <c r="D207" s="75"/>
      <c r="E207" s="67"/>
      <c r="F207" s="67"/>
      <c r="G207" s="76"/>
      <c r="H207" s="65"/>
      <c r="I207" s="66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95">
        <f>SUM(H207:U207)</f>
        <v>0</v>
      </c>
      <c r="W207" s="43"/>
    </row>
    <row r="208" spans="1:23">
      <c r="A208" s="55" t="s">
        <v>138</v>
      </c>
      <c r="B208" s="73"/>
      <c r="C208" s="74"/>
      <c r="D208" s="75"/>
      <c r="E208" s="67"/>
      <c r="F208" s="67"/>
      <c r="G208" s="76"/>
      <c r="H208" s="65"/>
      <c r="I208" s="66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95">
        <f>SUM(H208:U208)</f>
        <v>0</v>
      </c>
      <c r="W208" s="43"/>
    </row>
    <row r="209" spans="1:23">
      <c r="A209" s="55" t="s">
        <v>138</v>
      </c>
      <c r="B209" s="73"/>
      <c r="C209" s="74"/>
      <c r="D209" s="75"/>
      <c r="E209" s="67"/>
      <c r="F209" s="67"/>
      <c r="G209" s="76"/>
      <c r="H209" s="65"/>
      <c r="I209" s="66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95">
        <f>SUM(H209:U209)</f>
        <v>0</v>
      </c>
      <c r="W209" s="43"/>
    </row>
    <row r="210" spans="1:23">
      <c r="A210" s="55" t="s">
        <v>138</v>
      </c>
      <c r="B210" s="73"/>
      <c r="C210" s="74"/>
      <c r="D210" s="75"/>
      <c r="E210" s="67"/>
      <c r="F210" s="67"/>
      <c r="G210" s="76"/>
      <c r="H210" s="65"/>
      <c r="I210" s="66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95">
        <f>SUM(H210:U210)</f>
        <v>0</v>
      </c>
      <c r="W210" s="43"/>
    </row>
    <row r="211" spans="1:23">
      <c r="A211" s="55" t="s">
        <v>138</v>
      </c>
      <c r="B211" s="73"/>
      <c r="C211" s="74"/>
      <c r="D211" s="75"/>
      <c r="E211" s="71"/>
      <c r="F211" s="71"/>
      <c r="G211" s="76"/>
      <c r="H211" s="65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95">
        <f>SUM(H211:U211)</f>
        <v>0</v>
      </c>
      <c r="W211" s="43"/>
    </row>
    <row r="212" spans="1:23">
      <c r="A212" s="55" t="s">
        <v>138</v>
      </c>
      <c r="B212" s="73"/>
      <c r="C212" s="74"/>
      <c r="D212" s="75"/>
      <c r="E212" s="67"/>
      <c r="F212" s="67"/>
      <c r="G212" s="76"/>
      <c r="H212" s="65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95">
        <f>SUM(H212:U212)</f>
        <v>0</v>
      </c>
      <c r="W212" s="43"/>
    </row>
    <row r="213" spans="1:23">
      <c r="A213" s="55" t="s">
        <v>138</v>
      </c>
      <c r="B213" s="73"/>
      <c r="C213" s="74"/>
      <c r="D213" s="75"/>
      <c r="E213" s="67"/>
      <c r="F213" s="67"/>
      <c r="G213" s="76"/>
      <c r="H213" s="65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95">
        <f>SUM(H213:U213)</f>
        <v>0</v>
      </c>
      <c r="W213" s="43"/>
    </row>
    <row r="214" spans="1:23">
      <c r="A214" s="55" t="s">
        <v>138</v>
      </c>
      <c r="B214" s="73"/>
      <c r="C214" s="74"/>
      <c r="D214" s="75"/>
      <c r="E214" s="67"/>
      <c r="F214" s="67"/>
      <c r="G214" s="76"/>
      <c r="H214" s="65"/>
      <c r="I214" s="66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95">
        <f>SUM(H214:U214)</f>
        <v>0</v>
      </c>
      <c r="W214" s="43"/>
    </row>
    <row r="215" spans="1:23">
      <c r="A215" s="55" t="s">
        <v>138</v>
      </c>
      <c r="B215" s="73"/>
      <c r="C215" s="74"/>
      <c r="D215" s="75"/>
      <c r="E215" s="67"/>
      <c r="F215" s="67"/>
      <c r="G215" s="76"/>
      <c r="H215" s="65"/>
      <c r="I215" s="66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95">
        <f>SUM(H215:U215)</f>
        <v>0</v>
      </c>
      <c r="W215" s="43"/>
    </row>
    <row r="216" spans="1:23">
      <c r="A216" s="55" t="s">
        <v>138</v>
      </c>
      <c r="B216" s="73"/>
      <c r="C216" s="74"/>
      <c r="D216" s="75"/>
      <c r="E216" s="67"/>
      <c r="F216" s="67"/>
      <c r="G216" s="76"/>
      <c r="H216" s="65"/>
      <c r="I216" s="66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95">
        <f>SUM(H216:U216)</f>
        <v>0</v>
      </c>
      <c r="W216" s="43"/>
    </row>
    <row r="217" spans="1:23">
      <c r="A217" s="55" t="s">
        <v>138</v>
      </c>
      <c r="B217" s="73"/>
      <c r="C217" s="74"/>
      <c r="D217" s="75"/>
      <c r="E217" s="67"/>
      <c r="F217" s="67"/>
      <c r="G217" s="76"/>
      <c r="H217" s="65"/>
      <c r="I217" s="66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95">
        <f>SUM(H217:U217)</f>
        <v>0</v>
      </c>
      <c r="W217" s="44">
        <f>SUM(V167:V217)</f>
        <v>0</v>
      </c>
    </row>
    <row r="218" spans="1:23">
      <c r="A218" s="55" t="s">
        <v>4</v>
      </c>
      <c r="B218" s="73"/>
      <c r="C218" s="74"/>
      <c r="D218" s="75"/>
      <c r="E218" s="67"/>
      <c r="F218" s="67"/>
      <c r="G218" s="76"/>
      <c r="H218" s="65"/>
      <c r="I218" s="66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95">
        <f>SUM(H218:U218)</f>
        <v>0</v>
      </c>
      <c r="W218" s="43"/>
    </row>
    <row r="219" spans="1:23">
      <c r="A219" s="55" t="s">
        <v>4</v>
      </c>
      <c r="B219" s="73"/>
      <c r="C219" s="74"/>
      <c r="D219" s="75"/>
      <c r="E219" s="67"/>
      <c r="F219" s="67"/>
      <c r="G219" s="76"/>
      <c r="H219" s="65"/>
      <c r="I219" s="66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95">
        <f>SUM(H219:U219)</f>
        <v>0</v>
      </c>
      <c r="W219" s="43"/>
    </row>
    <row r="220" spans="1:23">
      <c r="A220" s="55" t="s">
        <v>4</v>
      </c>
      <c r="B220" s="73"/>
      <c r="C220" s="74"/>
      <c r="D220" s="75"/>
      <c r="E220" s="71"/>
      <c r="F220" s="71"/>
      <c r="G220" s="76"/>
      <c r="H220" s="65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95">
        <f>SUM(H220:U220)</f>
        <v>0</v>
      </c>
      <c r="W220" s="43"/>
    </row>
    <row r="221" spans="1:23">
      <c r="A221" s="55" t="s">
        <v>4</v>
      </c>
      <c r="B221" s="73"/>
      <c r="C221" s="74"/>
      <c r="D221" s="75"/>
      <c r="E221" s="67"/>
      <c r="F221" s="67"/>
      <c r="G221" s="76"/>
      <c r="H221" s="65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95">
        <f>SUM(H221:U221)</f>
        <v>0</v>
      </c>
      <c r="W221" s="43"/>
    </row>
    <row r="222" spans="1:23">
      <c r="A222" s="55" t="s">
        <v>4</v>
      </c>
      <c r="B222" s="73"/>
      <c r="C222" s="74"/>
      <c r="D222" s="75"/>
      <c r="E222" s="67"/>
      <c r="F222" s="67"/>
      <c r="G222" s="76"/>
      <c r="H222" s="65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95">
        <f>SUM(H222:U222)</f>
        <v>0</v>
      </c>
      <c r="W222" s="43"/>
    </row>
    <row r="223" spans="1:23">
      <c r="A223" s="55" t="s">
        <v>4</v>
      </c>
      <c r="B223" s="73"/>
      <c r="C223" s="74"/>
      <c r="D223" s="75"/>
      <c r="E223" s="67"/>
      <c r="F223" s="67"/>
      <c r="G223" s="76"/>
      <c r="H223" s="65"/>
      <c r="I223" s="66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95">
        <f>SUM(H223:U223)</f>
        <v>0</v>
      </c>
      <c r="W223" s="43"/>
    </row>
    <row r="224" spans="1:23">
      <c r="A224" s="55" t="s">
        <v>4</v>
      </c>
      <c r="B224" s="73"/>
      <c r="C224" s="74"/>
      <c r="D224" s="75"/>
      <c r="E224" s="67"/>
      <c r="F224" s="67"/>
      <c r="G224" s="76"/>
      <c r="H224" s="65"/>
      <c r="I224" s="66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95">
        <f>SUM(H224:U224)</f>
        <v>0</v>
      </c>
      <c r="W224" s="43"/>
    </row>
    <row r="225" spans="1:23">
      <c r="A225" s="55" t="s">
        <v>4</v>
      </c>
      <c r="B225" s="73"/>
      <c r="C225" s="74"/>
      <c r="D225" s="75"/>
      <c r="E225" s="67"/>
      <c r="F225" s="67"/>
      <c r="G225" s="76"/>
      <c r="H225" s="65"/>
      <c r="I225" s="66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95">
        <f>SUM(H225:U225)</f>
        <v>0</v>
      </c>
      <c r="W225" s="43"/>
    </row>
    <row r="226" spans="1:23">
      <c r="A226" s="55" t="s">
        <v>4</v>
      </c>
      <c r="B226" s="73"/>
      <c r="C226" s="74"/>
      <c r="D226" s="75"/>
      <c r="E226" s="67"/>
      <c r="F226" s="67"/>
      <c r="G226" s="76"/>
      <c r="H226" s="65"/>
      <c r="I226" s="66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95">
        <f>SUM(H226:U226)</f>
        <v>0</v>
      </c>
      <c r="W226" s="43"/>
    </row>
    <row r="227" spans="1:23">
      <c r="A227" s="55" t="s">
        <v>4</v>
      </c>
      <c r="B227" s="73"/>
      <c r="C227" s="74"/>
      <c r="D227" s="75"/>
      <c r="E227" s="67"/>
      <c r="F227" s="67"/>
      <c r="G227" s="76"/>
      <c r="H227" s="65"/>
      <c r="I227" s="66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95">
        <f>SUM(H227:U227)</f>
        <v>0</v>
      </c>
      <c r="W227" s="43"/>
    </row>
    <row r="228" spans="1:23">
      <c r="A228" s="55" t="s">
        <v>4</v>
      </c>
      <c r="B228" s="73"/>
      <c r="C228" s="74"/>
      <c r="D228" s="75"/>
      <c r="E228" s="67"/>
      <c r="F228" s="67"/>
      <c r="G228" s="76"/>
      <c r="H228" s="65"/>
      <c r="I228" s="66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95">
        <f>SUM(H228:U228)</f>
        <v>0</v>
      </c>
      <c r="W228" s="43"/>
    </row>
    <row r="229" spans="1:23">
      <c r="A229" s="55" t="s">
        <v>4</v>
      </c>
      <c r="B229" s="73"/>
      <c r="C229" s="74"/>
      <c r="D229" s="75"/>
      <c r="E229" s="71"/>
      <c r="F229" s="71"/>
      <c r="G229" s="76"/>
      <c r="H229" s="65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95">
        <f>SUM(H229:U229)</f>
        <v>0</v>
      </c>
      <c r="W229" s="43"/>
    </row>
    <row r="230" spans="1:23">
      <c r="A230" s="55" t="s">
        <v>4</v>
      </c>
      <c r="B230" s="73"/>
      <c r="C230" s="74"/>
      <c r="D230" s="75"/>
      <c r="E230" s="67"/>
      <c r="F230" s="67"/>
      <c r="G230" s="76"/>
      <c r="H230" s="65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95">
        <f>SUM(H230:U230)</f>
        <v>0</v>
      </c>
      <c r="W230" s="43"/>
    </row>
    <row r="231" spans="1:23">
      <c r="A231" s="55" t="s">
        <v>4</v>
      </c>
      <c r="B231" s="73"/>
      <c r="C231" s="74"/>
      <c r="D231" s="75"/>
      <c r="E231" s="67"/>
      <c r="F231" s="67"/>
      <c r="G231" s="76"/>
      <c r="H231" s="65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95">
        <f>SUM(H231:U231)</f>
        <v>0</v>
      </c>
      <c r="W231" s="43"/>
    </row>
    <row r="232" spans="1:23">
      <c r="A232" s="55" t="s">
        <v>4</v>
      </c>
      <c r="B232" s="73"/>
      <c r="C232" s="74"/>
      <c r="D232" s="75"/>
      <c r="E232" s="67"/>
      <c r="F232" s="67"/>
      <c r="G232" s="76"/>
      <c r="H232" s="65"/>
      <c r="I232" s="66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95">
        <f>SUM(H232:U232)</f>
        <v>0</v>
      </c>
      <c r="W232" s="43"/>
    </row>
    <row r="233" spans="1:23">
      <c r="A233" s="55" t="s">
        <v>4</v>
      </c>
      <c r="B233" s="73"/>
      <c r="C233" s="74"/>
      <c r="D233" s="75"/>
      <c r="E233" s="67"/>
      <c r="F233" s="67"/>
      <c r="G233" s="76"/>
      <c r="H233" s="65"/>
      <c r="I233" s="66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95">
        <f>SUM(H233:U233)</f>
        <v>0</v>
      </c>
      <c r="W233" s="43"/>
    </row>
    <row r="234" spans="1:23">
      <c r="A234" s="55" t="s">
        <v>4</v>
      </c>
      <c r="B234" s="73"/>
      <c r="C234" s="74"/>
      <c r="D234" s="75"/>
      <c r="E234" s="67"/>
      <c r="F234" s="67"/>
      <c r="G234" s="76"/>
      <c r="H234" s="65"/>
      <c r="I234" s="66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95">
        <f>SUM(H234:U234)</f>
        <v>0</v>
      </c>
      <c r="W234" s="43"/>
    </row>
    <row r="235" spans="1:23">
      <c r="A235" s="55" t="s">
        <v>4</v>
      </c>
      <c r="B235" s="73"/>
      <c r="C235" s="74"/>
      <c r="D235" s="75"/>
      <c r="E235" s="67"/>
      <c r="F235" s="67"/>
      <c r="G235" s="76"/>
      <c r="H235" s="65"/>
      <c r="I235" s="66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95">
        <f>SUM(H235:U235)</f>
        <v>0</v>
      </c>
      <c r="W235" s="43"/>
    </row>
    <row r="236" spans="1:23">
      <c r="A236" s="55" t="s">
        <v>4</v>
      </c>
      <c r="B236" s="73"/>
      <c r="C236" s="74"/>
      <c r="D236" s="75"/>
      <c r="E236" s="67"/>
      <c r="F236" s="67"/>
      <c r="G236" s="76"/>
      <c r="H236" s="65"/>
      <c r="I236" s="66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95">
        <f>SUM(H236:U236)</f>
        <v>0</v>
      </c>
      <c r="W236" s="43"/>
    </row>
    <row r="237" spans="1:23">
      <c r="A237" s="55" t="s">
        <v>4</v>
      </c>
      <c r="B237" s="73"/>
      <c r="C237" s="74"/>
      <c r="D237" s="75"/>
      <c r="E237" s="67"/>
      <c r="F237" s="67"/>
      <c r="G237" s="76"/>
      <c r="H237" s="65"/>
      <c r="I237" s="66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95">
        <f>SUM(H237:U237)</f>
        <v>0</v>
      </c>
      <c r="W237" s="43"/>
    </row>
    <row r="238" spans="1:23">
      <c r="A238" s="55" t="s">
        <v>4</v>
      </c>
      <c r="B238" s="73"/>
      <c r="C238" s="74"/>
      <c r="D238" s="75"/>
      <c r="E238" s="71"/>
      <c r="F238" s="71"/>
      <c r="G238" s="76"/>
      <c r="H238" s="65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95">
        <f>SUM(H238:U238)</f>
        <v>0</v>
      </c>
      <c r="W238" s="43"/>
    </row>
    <row r="239" spans="1:23">
      <c r="A239" s="55" t="s">
        <v>4</v>
      </c>
      <c r="B239" s="73"/>
      <c r="C239" s="74"/>
      <c r="D239" s="75"/>
      <c r="E239" s="67"/>
      <c r="F239" s="67"/>
      <c r="G239" s="76"/>
      <c r="H239" s="65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95">
        <f>SUM(H239:U239)</f>
        <v>0</v>
      </c>
      <c r="W239" s="43"/>
    </row>
    <row r="240" spans="1:23">
      <c r="A240" s="55" t="s">
        <v>4</v>
      </c>
      <c r="B240" s="73"/>
      <c r="C240" s="74"/>
      <c r="D240" s="75"/>
      <c r="E240" s="67"/>
      <c r="F240" s="67"/>
      <c r="G240" s="76"/>
      <c r="H240" s="65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95">
        <f>SUM(H240:U240)</f>
        <v>0</v>
      </c>
      <c r="W240" s="43"/>
    </row>
    <row r="241" spans="1:23">
      <c r="A241" s="55" t="s">
        <v>4</v>
      </c>
      <c r="B241" s="73"/>
      <c r="C241" s="74"/>
      <c r="D241" s="75"/>
      <c r="E241" s="67"/>
      <c r="F241" s="67"/>
      <c r="G241" s="76"/>
      <c r="H241" s="65"/>
      <c r="I241" s="66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95">
        <f>SUM(H241:U241)</f>
        <v>0</v>
      </c>
      <c r="W241" s="43"/>
    </row>
    <row r="242" spans="1:23">
      <c r="A242" s="55" t="s">
        <v>4</v>
      </c>
      <c r="B242" s="73"/>
      <c r="C242" s="74"/>
      <c r="D242" s="75"/>
      <c r="E242" s="67"/>
      <c r="F242" s="67"/>
      <c r="G242" s="76"/>
      <c r="H242" s="65"/>
      <c r="I242" s="66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95">
        <f>SUM(H242:U242)</f>
        <v>0</v>
      </c>
      <c r="W242" s="43"/>
    </row>
    <row r="243" spans="1:23">
      <c r="A243" s="55" t="s">
        <v>4</v>
      </c>
      <c r="B243" s="73"/>
      <c r="C243" s="74"/>
      <c r="D243" s="75"/>
      <c r="E243" s="67"/>
      <c r="F243" s="67"/>
      <c r="G243" s="76"/>
      <c r="H243" s="65"/>
      <c r="I243" s="66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95">
        <f>SUM(H243:U243)</f>
        <v>0</v>
      </c>
      <c r="W243" s="43"/>
    </row>
    <row r="244" spans="1:23">
      <c r="A244" s="55" t="s">
        <v>4</v>
      </c>
      <c r="B244" s="73"/>
      <c r="C244" s="74"/>
      <c r="D244" s="75"/>
      <c r="E244" s="67"/>
      <c r="F244" s="67"/>
      <c r="G244" s="76"/>
      <c r="H244" s="65"/>
      <c r="I244" s="66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95">
        <f>SUM(H244:U244)</f>
        <v>0</v>
      </c>
      <c r="W244" s="43"/>
    </row>
    <row r="245" spans="1:23">
      <c r="A245" s="55" t="s">
        <v>4</v>
      </c>
      <c r="B245" s="73"/>
      <c r="C245" s="74"/>
      <c r="D245" s="75"/>
      <c r="E245" s="67"/>
      <c r="F245" s="67"/>
      <c r="G245" s="76"/>
      <c r="H245" s="65"/>
      <c r="I245" s="66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95">
        <f>SUM(H245:U245)</f>
        <v>0</v>
      </c>
      <c r="W245" s="43"/>
    </row>
    <row r="246" spans="1:23">
      <c r="A246" s="55" t="s">
        <v>4</v>
      </c>
      <c r="B246" s="73"/>
      <c r="C246" s="74"/>
      <c r="D246" s="75"/>
      <c r="E246" s="67"/>
      <c r="F246" s="67"/>
      <c r="G246" s="76"/>
      <c r="H246" s="65"/>
      <c r="I246" s="66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95">
        <f>SUM(H246:U246)</f>
        <v>0</v>
      </c>
      <c r="W246" s="43"/>
    </row>
    <row r="247" spans="1:23">
      <c r="A247" s="55" t="s">
        <v>4</v>
      </c>
      <c r="B247" s="73"/>
      <c r="C247" s="74"/>
      <c r="D247" s="75"/>
      <c r="E247" s="71"/>
      <c r="F247" s="71"/>
      <c r="G247" s="76"/>
      <c r="H247" s="65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95">
        <f>SUM(H247:U247)</f>
        <v>0</v>
      </c>
      <c r="W247" s="43"/>
    </row>
    <row r="248" spans="1:23">
      <c r="A248" s="55" t="s">
        <v>4</v>
      </c>
      <c r="B248" s="73"/>
      <c r="C248" s="74"/>
      <c r="D248" s="75"/>
      <c r="E248" s="67"/>
      <c r="F248" s="67"/>
      <c r="G248" s="76"/>
      <c r="H248" s="65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95">
        <f>SUM(H248:U248)</f>
        <v>0</v>
      </c>
      <c r="W248" s="43"/>
    </row>
    <row r="249" spans="1:23">
      <c r="A249" s="55" t="s">
        <v>4</v>
      </c>
      <c r="B249" s="73"/>
      <c r="C249" s="74"/>
      <c r="D249" s="75"/>
      <c r="E249" s="67"/>
      <c r="F249" s="67"/>
      <c r="G249" s="76"/>
      <c r="H249" s="65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95">
        <f>SUM(H249:U249)</f>
        <v>0</v>
      </c>
      <c r="W249" s="43"/>
    </row>
    <row r="250" spans="1:23">
      <c r="A250" s="55" t="s">
        <v>4</v>
      </c>
      <c r="B250" s="73"/>
      <c r="C250" s="74"/>
      <c r="D250" s="75"/>
      <c r="E250" s="67"/>
      <c r="F250" s="67"/>
      <c r="G250" s="76"/>
      <c r="H250" s="65"/>
      <c r="I250" s="66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95">
        <f>SUM(H250:U250)</f>
        <v>0</v>
      </c>
      <c r="W250" s="43"/>
    </row>
    <row r="251" spans="1:23">
      <c r="A251" s="55" t="s">
        <v>4</v>
      </c>
      <c r="B251" s="73"/>
      <c r="C251" s="74"/>
      <c r="D251" s="75"/>
      <c r="E251" s="67"/>
      <c r="F251" s="67"/>
      <c r="G251" s="76"/>
      <c r="H251" s="65"/>
      <c r="I251" s="66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95">
        <f>SUM(H251:U251)</f>
        <v>0</v>
      </c>
      <c r="W251" s="43"/>
    </row>
    <row r="252" spans="1:23">
      <c r="A252" s="55" t="s">
        <v>4</v>
      </c>
      <c r="B252" s="73"/>
      <c r="C252" s="74"/>
      <c r="D252" s="75"/>
      <c r="E252" s="67"/>
      <c r="F252" s="67"/>
      <c r="G252" s="76"/>
      <c r="H252" s="65"/>
      <c r="I252" s="66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95">
        <f>SUM(H252:U252)</f>
        <v>0</v>
      </c>
      <c r="W252" s="43"/>
    </row>
    <row r="253" spans="1:23">
      <c r="A253" s="55" t="s">
        <v>4</v>
      </c>
      <c r="B253" s="73"/>
      <c r="C253" s="74"/>
      <c r="D253" s="75"/>
      <c r="E253" s="67"/>
      <c r="F253" s="67"/>
      <c r="G253" s="76"/>
      <c r="H253" s="65"/>
      <c r="I253" s="66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95">
        <f>SUM(H253:U253)</f>
        <v>0</v>
      </c>
      <c r="W253" s="43"/>
    </row>
    <row r="254" spans="1:23">
      <c r="A254" s="55" t="s">
        <v>4</v>
      </c>
      <c r="B254" s="73"/>
      <c r="C254" s="74"/>
      <c r="D254" s="75"/>
      <c r="E254" s="67"/>
      <c r="F254" s="67"/>
      <c r="G254" s="76"/>
      <c r="H254" s="65"/>
      <c r="I254" s="66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95">
        <f>SUM(H254:U254)</f>
        <v>0</v>
      </c>
      <c r="W254" s="43"/>
    </row>
    <row r="255" spans="1:23">
      <c r="A255" s="55" t="s">
        <v>4</v>
      </c>
      <c r="B255" s="73"/>
      <c r="C255" s="74"/>
      <c r="D255" s="75"/>
      <c r="E255" s="67"/>
      <c r="F255" s="67"/>
      <c r="G255" s="76"/>
      <c r="H255" s="65"/>
      <c r="I255" s="66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95">
        <f>SUM(H255:U255)</f>
        <v>0</v>
      </c>
      <c r="W255" s="43"/>
    </row>
    <row r="256" spans="1:23">
      <c r="A256" s="55" t="s">
        <v>4</v>
      </c>
      <c r="B256" s="73"/>
      <c r="C256" s="74"/>
      <c r="D256" s="75"/>
      <c r="E256" s="71"/>
      <c r="F256" s="71"/>
      <c r="G256" s="76"/>
      <c r="H256" s="65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95">
        <f>SUM(H256:U256)</f>
        <v>0</v>
      </c>
      <c r="W256" s="43"/>
    </row>
    <row r="257" spans="1:23">
      <c r="A257" s="55" t="s">
        <v>4</v>
      </c>
      <c r="B257" s="73"/>
      <c r="C257" s="74"/>
      <c r="D257" s="75"/>
      <c r="E257" s="67"/>
      <c r="F257" s="67"/>
      <c r="G257" s="76"/>
      <c r="H257" s="65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95">
        <f>SUM(H257:U257)</f>
        <v>0</v>
      </c>
      <c r="W257" s="43"/>
    </row>
    <row r="258" spans="1:23">
      <c r="A258" s="55" t="s">
        <v>4</v>
      </c>
      <c r="B258" s="73"/>
      <c r="C258" s="74"/>
      <c r="D258" s="75"/>
      <c r="E258" s="67"/>
      <c r="F258" s="67"/>
      <c r="G258" s="76"/>
      <c r="H258" s="65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95">
        <f>SUM(H258:U258)</f>
        <v>0</v>
      </c>
      <c r="W258" s="43"/>
    </row>
    <row r="259" spans="1:23">
      <c r="A259" s="55" t="s">
        <v>4</v>
      </c>
      <c r="B259" s="73"/>
      <c r="C259" s="74"/>
      <c r="D259" s="75"/>
      <c r="E259" s="67"/>
      <c r="F259" s="67"/>
      <c r="G259" s="76"/>
      <c r="H259" s="65"/>
      <c r="I259" s="66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95">
        <f>SUM(H259:U259)</f>
        <v>0</v>
      </c>
      <c r="W259" s="43"/>
    </row>
    <row r="260" spans="1:23">
      <c r="A260" s="55" t="s">
        <v>4</v>
      </c>
      <c r="B260" s="73"/>
      <c r="C260" s="74"/>
      <c r="D260" s="75"/>
      <c r="E260" s="67"/>
      <c r="F260" s="67"/>
      <c r="G260" s="76"/>
      <c r="H260" s="65"/>
      <c r="I260" s="66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95">
        <f>SUM(H260:U260)</f>
        <v>0</v>
      </c>
      <c r="W260" s="43"/>
    </row>
    <row r="261" spans="1:23">
      <c r="A261" s="55" t="s">
        <v>4</v>
      </c>
      <c r="B261" s="73"/>
      <c r="C261" s="74"/>
      <c r="D261" s="75"/>
      <c r="E261" s="67"/>
      <c r="F261" s="67"/>
      <c r="G261" s="76"/>
      <c r="H261" s="65"/>
      <c r="I261" s="66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95">
        <f>SUM(H261:U261)</f>
        <v>0</v>
      </c>
      <c r="W261" s="43"/>
    </row>
    <row r="262" spans="1:23">
      <c r="A262" s="55" t="s">
        <v>4</v>
      </c>
      <c r="B262" s="73"/>
      <c r="C262" s="74"/>
      <c r="D262" s="75"/>
      <c r="E262" s="67"/>
      <c r="F262" s="67"/>
      <c r="G262" s="76"/>
      <c r="H262" s="65"/>
      <c r="I262" s="66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95">
        <f>SUM(H262:U262)</f>
        <v>0</v>
      </c>
      <c r="W262" s="43"/>
    </row>
    <row r="263" spans="1:23">
      <c r="A263" s="55" t="s">
        <v>4</v>
      </c>
      <c r="B263" s="73"/>
      <c r="C263" s="74"/>
      <c r="D263" s="75"/>
      <c r="E263" s="67"/>
      <c r="F263" s="67"/>
      <c r="G263" s="76"/>
      <c r="H263" s="65"/>
      <c r="I263" s="66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95">
        <f>SUM(H263:U263)</f>
        <v>0</v>
      </c>
      <c r="W263" s="43"/>
    </row>
    <row r="264" spans="1:23">
      <c r="A264" s="55" t="s">
        <v>4</v>
      </c>
      <c r="B264" s="73"/>
      <c r="C264" s="74"/>
      <c r="D264" s="75"/>
      <c r="E264" s="67"/>
      <c r="F264" s="67"/>
      <c r="G264" s="76"/>
      <c r="H264" s="65"/>
      <c r="I264" s="66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95">
        <f>SUM(H264:U264)</f>
        <v>0</v>
      </c>
      <c r="W264" s="43"/>
    </row>
    <row r="265" spans="1:23">
      <c r="A265" s="55" t="s">
        <v>4</v>
      </c>
      <c r="B265" s="73"/>
      <c r="C265" s="74"/>
      <c r="D265" s="75"/>
      <c r="E265" s="71"/>
      <c r="F265" s="71"/>
      <c r="G265" s="76"/>
      <c r="H265" s="65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95">
        <f>SUM(H265:U265)</f>
        <v>0</v>
      </c>
      <c r="W265" s="43"/>
    </row>
    <row r="266" spans="1:23">
      <c r="A266" s="55" t="s">
        <v>4</v>
      </c>
      <c r="B266" s="73"/>
      <c r="C266" s="74"/>
      <c r="D266" s="75"/>
      <c r="E266" s="67"/>
      <c r="F266" s="67"/>
      <c r="G266" s="76"/>
      <c r="H266" s="65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95">
        <f>SUM(H266:U266)</f>
        <v>0</v>
      </c>
      <c r="W266" s="43"/>
    </row>
    <row r="267" spans="1:23">
      <c r="A267" s="55" t="s">
        <v>4</v>
      </c>
      <c r="B267" s="73"/>
      <c r="C267" s="74"/>
      <c r="D267" s="75"/>
      <c r="E267" s="67"/>
      <c r="F267" s="67"/>
      <c r="G267" s="76"/>
      <c r="H267" s="65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95">
        <f>SUM(H267:U267)</f>
        <v>0</v>
      </c>
      <c r="W267" s="43"/>
    </row>
    <row r="268" spans="1:23">
      <c r="A268" s="55" t="s">
        <v>4</v>
      </c>
      <c r="B268" s="73"/>
      <c r="C268" s="74"/>
      <c r="D268" s="75"/>
      <c r="E268" s="67"/>
      <c r="F268" s="67"/>
      <c r="G268" s="76"/>
      <c r="H268" s="65"/>
      <c r="I268" s="66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95">
        <f>SUM(H268:U268)</f>
        <v>0</v>
      </c>
      <c r="W268" s="44">
        <f>SUM(V218:V268)</f>
        <v>0</v>
      </c>
    </row>
    <row r="269" spans="1:23">
      <c r="A269" s="55" t="s">
        <v>5</v>
      </c>
      <c r="B269" s="73"/>
      <c r="C269" s="74"/>
      <c r="D269" s="75"/>
      <c r="E269" s="67"/>
      <c r="F269" s="67"/>
      <c r="G269" s="76"/>
      <c r="H269" s="65"/>
      <c r="I269" s="66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95">
        <f>SUM(H269:U269)</f>
        <v>0</v>
      </c>
      <c r="W269" s="43"/>
    </row>
    <row r="270" spans="1:23">
      <c r="A270" s="55" t="s">
        <v>5</v>
      </c>
      <c r="B270" s="73"/>
      <c r="C270" s="74"/>
      <c r="D270" s="75"/>
      <c r="E270" s="67"/>
      <c r="F270" s="67"/>
      <c r="G270" s="76"/>
      <c r="H270" s="65"/>
      <c r="I270" s="66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95">
        <f>SUM(H270:U270)</f>
        <v>0</v>
      </c>
      <c r="W270" s="43"/>
    </row>
    <row r="271" spans="1:23">
      <c r="A271" s="55" t="s">
        <v>5</v>
      </c>
      <c r="B271" s="73"/>
      <c r="C271" s="74"/>
      <c r="D271" s="75"/>
      <c r="E271" s="67"/>
      <c r="F271" s="67"/>
      <c r="G271" s="76"/>
      <c r="H271" s="65"/>
      <c r="I271" s="66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95">
        <f>SUM(H271:U271)</f>
        <v>0</v>
      </c>
      <c r="W271" s="43"/>
    </row>
    <row r="272" spans="1:23">
      <c r="A272" s="55" t="s">
        <v>5</v>
      </c>
      <c r="B272" s="73"/>
      <c r="C272" s="74"/>
      <c r="D272" s="75"/>
      <c r="E272" s="67"/>
      <c r="F272" s="67"/>
      <c r="G272" s="76"/>
      <c r="H272" s="65"/>
      <c r="I272" s="66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95">
        <f>SUM(H272:U272)</f>
        <v>0</v>
      </c>
      <c r="W272" s="43"/>
    </row>
    <row r="273" spans="1:23">
      <c r="A273" s="55" t="s">
        <v>5</v>
      </c>
      <c r="B273" s="73"/>
      <c r="C273" s="74"/>
      <c r="D273" s="75"/>
      <c r="E273" s="67"/>
      <c r="F273" s="67"/>
      <c r="G273" s="76"/>
      <c r="H273" s="65"/>
      <c r="I273" s="66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95">
        <f>SUM(H273:U273)</f>
        <v>0</v>
      </c>
      <c r="W273" s="43"/>
    </row>
    <row r="274" spans="1:23">
      <c r="A274" s="55" t="s">
        <v>5</v>
      </c>
      <c r="B274" s="73"/>
      <c r="C274" s="74"/>
      <c r="D274" s="75"/>
      <c r="E274" s="71"/>
      <c r="F274" s="71"/>
      <c r="G274" s="76"/>
      <c r="H274" s="65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95">
        <f>SUM(H274:U274)</f>
        <v>0</v>
      </c>
      <c r="W274" s="43"/>
    </row>
    <row r="275" spans="1:23">
      <c r="A275" s="55" t="s">
        <v>5</v>
      </c>
      <c r="B275" s="73"/>
      <c r="C275" s="74"/>
      <c r="D275" s="75"/>
      <c r="E275" s="67"/>
      <c r="F275" s="67"/>
      <c r="G275" s="76"/>
      <c r="H275" s="65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95">
        <f>SUM(H275:U275)</f>
        <v>0</v>
      </c>
      <c r="W275" s="43"/>
    </row>
    <row r="276" spans="1:23">
      <c r="A276" s="55" t="s">
        <v>5</v>
      </c>
      <c r="B276" s="73"/>
      <c r="C276" s="74"/>
      <c r="D276" s="75"/>
      <c r="E276" s="67"/>
      <c r="F276" s="67"/>
      <c r="G276" s="76"/>
      <c r="H276" s="65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95">
        <f>SUM(H276:U276)</f>
        <v>0</v>
      </c>
      <c r="W276" s="43"/>
    </row>
    <row r="277" spans="1:23">
      <c r="A277" s="55" t="s">
        <v>5</v>
      </c>
      <c r="B277" s="73"/>
      <c r="C277" s="74"/>
      <c r="D277" s="75"/>
      <c r="E277" s="67"/>
      <c r="F277" s="67"/>
      <c r="G277" s="76"/>
      <c r="H277" s="65"/>
      <c r="I277" s="66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95">
        <f>SUM(H277:U277)</f>
        <v>0</v>
      </c>
      <c r="W277" s="43"/>
    </row>
    <row r="278" spans="1:23">
      <c r="A278" s="55" t="s">
        <v>5</v>
      </c>
      <c r="B278" s="73"/>
      <c r="C278" s="74"/>
      <c r="D278" s="75"/>
      <c r="E278" s="67"/>
      <c r="F278" s="67"/>
      <c r="G278" s="76"/>
      <c r="H278" s="65"/>
      <c r="I278" s="66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95">
        <f>SUM(H278:U278)</f>
        <v>0</v>
      </c>
      <c r="W278" s="43"/>
    </row>
    <row r="279" spans="1:23">
      <c r="A279" s="55" t="s">
        <v>5</v>
      </c>
      <c r="B279" s="73"/>
      <c r="C279" s="74"/>
      <c r="D279" s="75"/>
      <c r="E279" s="67"/>
      <c r="F279" s="67"/>
      <c r="G279" s="76"/>
      <c r="H279" s="65"/>
      <c r="I279" s="66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95">
        <f>SUM(H279:U279)</f>
        <v>0</v>
      </c>
      <c r="W279" s="43"/>
    </row>
    <row r="280" spans="1:23">
      <c r="A280" s="55" t="s">
        <v>5</v>
      </c>
      <c r="B280" s="73"/>
      <c r="C280" s="74"/>
      <c r="D280" s="75"/>
      <c r="E280" s="67"/>
      <c r="F280" s="67"/>
      <c r="G280" s="76"/>
      <c r="H280" s="65"/>
      <c r="I280" s="66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95">
        <f>SUM(H280:U280)</f>
        <v>0</v>
      </c>
      <c r="W280" s="43"/>
    </row>
    <row r="281" spans="1:23">
      <c r="A281" s="55" t="s">
        <v>5</v>
      </c>
      <c r="B281" s="73"/>
      <c r="C281" s="74"/>
      <c r="D281" s="75"/>
      <c r="E281" s="67"/>
      <c r="F281" s="67"/>
      <c r="G281" s="76"/>
      <c r="H281" s="65"/>
      <c r="I281" s="66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95">
        <f>SUM(H281:U281)</f>
        <v>0</v>
      </c>
      <c r="W281" s="43"/>
    </row>
    <row r="282" spans="1:23">
      <c r="A282" s="55" t="s">
        <v>5</v>
      </c>
      <c r="B282" s="73"/>
      <c r="C282" s="74"/>
      <c r="D282" s="75"/>
      <c r="E282" s="67"/>
      <c r="F282" s="67"/>
      <c r="G282" s="76"/>
      <c r="H282" s="65"/>
      <c r="I282" s="66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95">
        <f>SUM(H282:U282)</f>
        <v>0</v>
      </c>
      <c r="W282" s="43"/>
    </row>
    <row r="283" spans="1:23">
      <c r="A283" s="55" t="s">
        <v>5</v>
      </c>
      <c r="B283" s="73"/>
      <c r="C283" s="74"/>
      <c r="D283" s="75"/>
      <c r="E283" s="71"/>
      <c r="F283" s="71"/>
      <c r="G283" s="76"/>
      <c r="H283" s="65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95">
        <f>SUM(H283:U283)</f>
        <v>0</v>
      </c>
      <c r="W283" s="43"/>
    </row>
    <row r="284" spans="1:23">
      <c r="A284" s="55" t="s">
        <v>5</v>
      </c>
      <c r="B284" s="73"/>
      <c r="C284" s="74"/>
      <c r="D284" s="75"/>
      <c r="E284" s="67"/>
      <c r="F284" s="67"/>
      <c r="G284" s="76"/>
      <c r="H284" s="65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95">
        <f>SUM(H284:U284)</f>
        <v>0</v>
      </c>
      <c r="W284" s="43"/>
    </row>
    <row r="285" spans="1:23">
      <c r="A285" s="55" t="s">
        <v>5</v>
      </c>
      <c r="B285" s="73"/>
      <c r="C285" s="74"/>
      <c r="D285" s="75"/>
      <c r="E285" s="67"/>
      <c r="F285" s="67"/>
      <c r="G285" s="76"/>
      <c r="H285" s="65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95">
        <f>SUM(H285:U285)</f>
        <v>0</v>
      </c>
      <c r="W285" s="43"/>
    </row>
    <row r="286" spans="1:23">
      <c r="A286" s="55" t="s">
        <v>5</v>
      </c>
      <c r="B286" s="73"/>
      <c r="C286" s="74"/>
      <c r="D286" s="75"/>
      <c r="E286" s="67"/>
      <c r="F286" s="67"/>
      <c r="G286" s="76"/>
      <c r="H286" s="65"/>
      <c r="I286" s="66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95">
        <f>SUM(H286:U286)</f>
        <v>0</v>
      </c>
      <c r="W286" s="43"/>
    </row>
    <row r="287" spans="1:23">
      <c r="A287" s="55" t="s">
        <v>5</v>
      </c>
      <c r="B287" s="73"/>
      <c r="C287" s="74"/>
      <c r="D287" s="75"/>
      <c r="E287" s="67"/>
      <c r="F287" s="67"/>
      <c r="G287" s="76"/>
      <c r="H287" s="65"/>
      <c r="I287" s="66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95">
        <f>SUM(H287:U287)</f>
        <v>0</v>
      </c>
      <c r="W287" s="43"/>
    </row>
    <row r="288" spans="1:23">
      <c r="A288" s="55" t="s">
        <v>5</v>
      </c>
      <c r="B288" s="73"/>
      <c r="C288" s="74"/>
      <c r="D288" s="75"/>
      <c r="E288" s="67"/>
      <c r="F288" s="67"/>
      <c r="G288" s="76"/>
      <c r="H288" s="65"/>
      <c r="I288" s="66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95">
        <f>SUM(H288:U288)</f>
        <v>0</v>
      </c>
      <c r="W288" s="43"/>
    </row>
    <row r="289" spans="1:23">
      <c r="A289" s="55" t="s">
        <v>5</v>
      </c>
      <c r="B289" s="73"/>
      <c r="C289" s="74"/>
      <c r="D289" s="75"/>
      <c r="E289" s="67"/>
      <c r="F289" s="67"/>
      <c r="G289" s="76"/>
      <c r="H289" s="65"/>
      <c r="I289" s="66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95">
        <f>SUM(H289:U289)</f>
        <v>0</v>
      </c>
      <c r="W289" s="43"/>
    </row>
    <row r="290" spans="1:23">
      <c r="A290" s="55" t="s">
        <v>5</v>
      </c>
      <c r="B290" s="73"/>
      <c r="C290" s="74"/>
      <c r="D290" s="75"/>
      <c r="E290" s="67"/>
      <c r="F290" s="67"/>
      <c r="G290" s="76"/>
      <c r="H290" s="65"/>
      <c r="I290" s="66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95">
        <f>SUM(H290:U290)</f>
        <v>0</v>
      </c>
      <c r="W290" s="43"/>
    </row>
    <row r="291" spans="1:23">
      <c r="A291" s="55" t="s">
        <v>5</v>
      </c>
      <c r="B291" s="73"/>
      <c r="C291" s="74"/>
      <c r="D291" s="75"/>
      <c r="E291" s="67"/>
      <c r="F291" s="67"/>
      <c r="G291" s="76"/>
      <c r="H291" s="65"/>
      <c r="I291" s="66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95">
        <f>SUM(H291:U291)</f>
        <v>0</v>
      </c>
      <c r="W291" s="43"/>
    </row>
    <row r="292" spans="1:23">
      <c r="A292" s="55" t="s">
        <v>5</v>
      </c>
      <c r="B292" s="73"/>
      <c r="C292" s="74"/>
      <c r="D292" s="75"/>
      <c r="E292" s="71"/>
      <c r="F292" s="71"/>
      <c r="G292" s="76"/>
      <c r="H292" s="65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95">
        <f>SUM(H292:U292)</f>
        <v>0</v>
      </c>
      <c r="W292" s="43"/>
    </row>
    <row r="293" spans="1:23">
      <c r="A293" s="55" t="s">
        <v>5</v>
      </c>
      <c r="B293" s="73"/>
      <c r="C293" s="74"/>
      <c r="D293" s="75"/>
      <c r="E293" s="67"/>
      <c r="F293" s="67"/>
      <c r="G293" s="76"/>
      <c r="H293" s="65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95">
        <f>SUM(H293:U293)</f>
        <v>0</v>
      </c>
      <c r="W293" s="43"/>
    </row>
    <row r="294" spans="1:23">
      <c r="A294" s="55" t="s">
        <v>5</v>
      </c>
      <c r="B294" s="73"/>
      <c r="C294" s="74"/>
      <c r="D294" s="75"/>
      <c r="E294" s="67"/>
      <c r="F294" s="67"/>
      <c r="G294" s="76"/>
      <c r="H294" s="65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95">
        <f>SUM(H294:U294)</f>
        <v>0</v>
      </c>
      <c r="W294" s="43"/>
    </row>
    <row r="295" spans="1:23">
      <c r="A295" s="55" t="s">
        <v>5</v>
      </c>
      <c r="B295" s="73"/>
      <c r="C295" s="74"/>
      <c r="D295" s="75"/>
      <c r="E295" s="67"/>
      <c r="F295" s="67"/>
      <c r="G295" s="76"/>
      <c r="H295" s="65"/>
      <c r="I295" s="66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95">
        <f>SUM(H295:U295)</f>
        <v>0</v>
      </c>
      <c r="W295" s="43"/>
    </row>
    <row r="296" spans="1:23">
      <c r="A296" s="55" t="s">
        <v>5</v>
      </c>
      <c r="B296" s="73"/>
      <c r="C296" s="74"/>
      <c r="D296" s="75"/>
      <c r="E296" s="67"/>
      <c r="F296" s="67"/>
      <c r="G296" s="76"/>
      <c r="H296" s="65"/>
      <c r="I296" s="66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95">
        <f>SUM(H296:U296)</f>
        <v>0</v>
      </c>
      <c r="W296" s="43"/>
    </row>
    <row r="297" spans="1:23">
      <c r="A297" s="55" t="s">
        <v>5</v>
      </c>
      <c r="B297" s="73"/>
      <c r="C297" s="74"/>
      <c r="D297" s="75"/>
      <c r="E297" s="67"/>
      <c r="F297" s="67"/>
      <c r="G297" s="76"/>
      <c r="H297" s="65"/>
      <c r="I297" s="66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95">
        <f>SUM(H297:U297)</f>
        <v>0</v>
      </c>
      <c r="W297" s="43"/>
    </row>
    <row r="298" spans="1:23">
      <c r="A298" s="55" t="s">
        <v>5</v>
      </c>
      <c r="B298" s="73"/>
      <c r="C298" s="74"/>
      <c r="D298" s="75"/>
      <c r="E298" s="67"/>
      <c r="F298" s="67"/>
      <c r="G298" s="76"/>
      <c r="H298" s="65"/>
      <c r="I298" s="66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95">
        <f>SUM(H298:U298)</f>
        <v>0</v>
      </c>
      <c r="W298" s="43"/>
    </row>
    <row r="299" spans="1:23">
      <c r="A299" s="55" t="s">
        <v>5</v>
      </c>
      <c r="B299" s="73"/>
      <c r="C299" s="74"/>
      <c r="D299" s="75"/>
      <c r="E299" s="67"/>
      <c r="F299" s="67"/>
      <c r="G299" s="76"/>
      <c r="H299" s="65"/>
      <c r="I299" s="66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95">
        <f>SUM(H299:U299)</f>
        <v>0</v>
      </c>
      <c r="W299" s="43"/>
    </row>
    <row r="300" spans="1:23">
      <c r="A300" s="55" t="s">
        <v>5</v>
      </c>
      <c r="B300" s="73"/>
      <c r="C300" s="74"/>
      <c r="D300" s="75"/>
      <c r="E300" s="67"/>
      <c r="F300" s="67"/>
      <c r="G300" s="76"/>
      <c r="H300" s="65"/>
      <c r="I300" s="66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95">
        <f>SUM(H300:U300)</f>
        <v>0</v>
      </c>
      <c r="W300" s="43"/>
    </row>
    <row r="301" spans="1:23">
      <c r="A301" s="55" t="s">
        <v>5</v>
      </c>
      <c r="B301" s="73"/>
      <c r="C301" s="74"/>
      <c r="D301" s="75"/>
      <c r="E301" s="71"/>
      <c r="F301" s="71"/>
      <c r="G301" s="76"/>
      <c r="H301" s="65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95">
        <f>SUM(H301:U301)</f>
        <v>0</v>
      </c>
      <c r="W301" s="43"/>
    </row>
    <row r="302" spans="1:23">
      <c r="A302" s="55" t="s">
        <v>5</v>
      </c>
      <c r="B302" s="73"/>
      <c r="C302" s="74"/>
      <c r="D302" s="75"/>
      <c r="E302" s="67"/>
      <c r="F302" s="67"/>
      <c r="G302" s="76"/>
      <c r="H302" s="65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95">
        <f>SUM(H302:U302)</f>
        <v>0</v>
      </c>
      <c r="W302" s="43"/>
    </row>
    <row r="303" spans="1:23">
      <c r="A303" s="55" t="s">
        <v>5</v>
      </c>
      <c r="B303" s="73"/>
      <c r="C303" s="74"/>
      <c r="D303" s="75"/>
      <c r="E303" s="67"/>
      <c r="F303" s="67"/>
      <c r="G303" s="76"/>
      <c r="H303" s="65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95">
        <f>SUM(H303:U303)</f>
        <v>0</v>
      </c>
      <c r="W303" s="43"/>
    </row>
    <row r="304" spans="1:23">
      <c r="A304" s="55" t="s">
        <v>5</v>
      </c>
      <c r="B304" s="73"/>
      <c r="C304" s="74"/>
      <c r="D304" s="75"/>
      <c r="E304" s="67"/>
      <c r="F304" s="67"/>
      <c r="G304" s="76"/>
      <c r="H304" s="65"/>
      <c r="I304" s="66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95">
        <f>SUM(H304:U304)</f>
        <v>0</v>
      </c>
      <c r="W304" s="43"/>
    </row>
    <row r="305" spans="1:23">
      <c r="A305" s="55" t="s">
        <v>5</v>
      </c>
      <c r="B305" s="73"/>
      <c r="C305" s="74"/>
      <c r="D305" s="75"/>
      <c r="E305" s="67"/>
      <c r="F305" s="67"/>
      <c r="G305" s="76"/>
      <c r="H305" s="65"/>
      <c r="I305" s="66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95">
        <f>SUM(H305:U305)</f>
        <v>0</v>
      </c>
      <c r="W305" s="43"/>
    </row>
    <row r="306" spans="1:23">
      <c r="A306" s="55" t="s">
        <v>5</v>
      </c>
      <c r="B306" s="73"/>
      <c r="C306" s="74"/>
      <c r="D306" s="75"/>
      <c r="E306" s="67"/>
      <c r="F306" s="67"/>
      <c r="G306" s="76"/>
      <c r="H306" s="65"/>
      <c r="I306" s="66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95">
        <f>SUM(H306:U306)</f>
        <v>0</v>
      </c>
      <c r="W306" s="43"/>
    </row>
    <row r="307" spans="1:23">
      <c r="A307" s="55" t="s">
        <v>5</v>
      </c>
      <c r="B307" s="73"/>
      <c r="C307" s="74"/>
      <c r="D307" s="75"/>
      <c r="E307" s="67"/>
      <c r="F307" s="67"/>
      <c r="G307" s="76"/>
      <c r="H307" s="65"/>
      <c r="I307" s="66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95">
        <f>SUM(H307:U307)</f>
        <v>0</v>
      </c>
      <c r="W307" s="43"/>
    </row>
    <row r="308" spans="1:23">
      <c r="A308" s="55" t="s">
        <v>5</v>
      </c>
      <c r="B308" s="73"/>
      <c r="C308" s="74"/>
      <c r="D308" s="75"/>
      <c r="E308" s="67"/>
      <c r="F308" s="67"/>
      <c r="G308" s="76"/>
      <c r="H308" s="65"/>
      <c r="I308" s="66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95">
        <f>SUM(H308:U308)</f>
        <v>0</v>
      </c>
      <c r="W308" s="43"/>
    </row>
    <row r="309" spans="1:23">
      <c r="A309" s="55" t="s">
        <v>5</v>
      </c>
      <c r="B309" s="73"/>
      <c r="C309" s="74"/>
      <c r="D309" s="75"/>
      <c r="E309" s="67"/>
      <c r="F309" s="67"/>
      <c r="G309" s="76"/>
      <c r="H309" s="65"/>
      <c r="I309" s="66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95">
        <f>SUM(H309:U309)</f>
        <v>0</v>
      </c>
      <c r="W309" s="43"/>
    </row>
    <row r="310" spans="1:23">
      <c r="A310" s="55" t="s">
        <v>5</v>
      </c>
      <c r="B310" s="73"/>
      <c r="C310" s="74"/>
      <c r="D310" s="75"/>
      <c r="E310" s="71"/>
      <c r="F310" s="71"/>
      <c r="G310" s="76"/>
      <c r="H310" s="65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95">
        <f>SUM(H310:U310)</f>
        <v>0</v>
      </c>
      <c r="W310" s="43"/>
    </row>
    <row r="311" spans="1:23">
      <c r="A311" s="55" t="s">
        <v>5</v>
      </c>
      <c r="B311" s="73"/>
      <c r="C311" s="74"/>
      <c r="D311" s="75"/>
      <c r="E311" s="67"/>
      <c r="F311" s="67"/>
      <c r="G311" s="76"/>
      <c r="H311" s="65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95">
        <f>SUM(H311:U311)</f>
        <v>0</v>
      </c>
      <c r="W311" s="43"/>
    </row>
    <row r="312" spans="1:23">
      <c r="A312" s="55" t="s">
        <v>5</v>
      </c>
      <c r="B312" s="73"/>
      <c r="C312" s="74"/>
      <c r="D312" s="75"/>
      <c r="E312" s="67"/>
      <c r="F312" s="67"/>
      <c r="G312" s="76"/>
      <c r="H312" s="65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95">
        <f>SUM(H312:U312)</f>
        <v>0</v>
      </c>
      <c r="W312" s="43"/>
    </row>
    <row r="313" spans="1:23">
      <c r="A313" s="55" t="s">
        <v>5</v>
      </c>
      <c r="B313" s="73"/>
      <c r="C313" s="74"/>
      <c r="D313" s="75"/>
      <c r="E313" s="67"/>
      <c r="F313" s="67"/>
      <c r="G313" s="76"/>
      <c r="H313" s="65"/>
      <c r="I313" s="66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95">
        <f>SUM(H313:U313)</f>
        <v>0</v>
      </c>
      <c r="W313" s="43"/>
    </row>
    <row r="314" spans="1:23">
      <c r="A314" s="55" t="s">
        <v>5</v>
      </c>
      <c r="B314" s="73"/>
      <c r="C314" s="74"/>
      <c r="D314" s="75"/>
      <c r="E314" s="67"/>
      <c r="F314" s="67"/>
      <c r="G314" s="76"/>
      <c r="H314" s="65"/>
      <c r="I314" s="66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95">
        <f>SUM(H314:U314)</f>
        <v>0</v>
      </c>
      <c r="W314" s="43"/>
    </row>
    <row r="315" spans="1:23">
      <c r="A315" s="55" t="s">
        <v>5</v>
      </c>
      <c r="B315" s="73"/>
      <c r="C315" s="74"/>
      <c r="D315" s="75"/>
      <c r="E315" s="67"/>
      <c r="F315" s="67"/>
      <c r="G315" s="76"/>
      <c r="H315" s="65"/>
      <c r="I315" s="66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95">
        <f>SUM(H315:U315)</f>
        <v>0</v>
      </c>
      <c r="W315" s="43"/>
    </row>
    <row r="316" spans="1:23">
      <c r="A316" s="55" t="s">
        <v>5</v>
      </c>
      <c r="B316" s="73"/>
      <c r="C316" s="74"/>
      <c r="D316" s="75"/>
      <c r="E316" s="67"/>
      <c r="F316" s="67"/>
      <c r="G316" s="76"/>
      <c r="H316" s="65"/>
      <c r="I316" s="66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95">
        <f>SUM(H316:U316)</f>
        <v>0</v>
      </c>
      <c r="W316" s="43"/>
    </row>
    <row r="317" spans="1:23">
      <c r="A317" s="55" t="s">
        <v>5</v>
      </c>
      <c r="B317" s="73"/>
      <c r="C317" s="74"/>
      <c r="D317" s="75"/>
      <c r="E317" s="67"/>
      <c r="F317" s="67"/>
      <c r="G317" s="76"/>
      <c r="H317" s="65"/>
      <c r="I317" s="66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95">
        <f>SUM(H317:U317)</f>
        <v>0</v>
      </c>
      <c r="W317" s="43"/>
    </row>
    <row r="318" spans="1:23">
      <c r="A318" s="55" t="s">
        <v>5</v>
      </c>
      <c r="B318" s="73"/>
      <c r="C318" s="74"/>
      <c r="D318" s="75"/>
      <c r="E318" s="67"/>
      <c r="F318" s="67"/>
      <c r="G318" s="76"/>
      <c r="H318" s="65"/>
      <c r="I318" s="66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95">
        <f>SUM(H318:U318)</f>
        <v>0</v>
      </c>
      <c r="W318" s="43"/>
    </row>
    <row r="319" spans="1:23">
      <c r="A319" s="55" t="s">
        <v>5</v>
      </c>
      <c r="B319" s="73"/>
      <c r="C319" s="74"/>
      <c r="D319" s="75"/>
      <c r="E319" s="71"/>
      <c r="F319" s="71"/>
      <c r="G319" s="76"/>
      <c r="H319" s="65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95">
        <f>SUM(H319:U319)</f>
        <v>0</v>
      </c>
      <c r="W319" s="44">
        <f>SUM(V269:V319)</f>
        <v>0</v>
      </c>
    </row>
    <row r="320" spans="1:23">
      <c r="A320" s="55" t="s">
        <v>6</v>
      </c>
      <c r="B320" s="73"/>
      <c r="C320" s="74"/>
      <c r="D320" s="75"/>
      <c r="E320" s="67"/>
      <c r="F320" s="67"/>
      <c r="G320" s="76"/>
      <c r="H320" s="65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95">
        <f>SUM(H320:U320)</f>
        <v>0</v>
      </c>
      <c r="W320" s="43"/>
    </row>
    <row r="321" spans="1:23">
      <c r="A321" s="55" t="s">
        <v>6</v>
      </c>
      <c r="B321" s="73"/>
      <c r="C321" s="74"/>
      <c r="D321" s="75"/>
      <c r="E321" s="67"/>
      <c r="F321" s="67"/>
      <c r="G321" s="76"/>
      <c r="H321" s="65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95">
        <f>SUM(H321:U321)</f>
        <v>0</v>
      </c>
      <c r="W321" s="43"/>
    </row>
    <row r="322" spans="1:23">
      <c r="A322" s="55" t="s">
        <v>6</v>
      </c>
      <c r="B322" s="73"/>
      <c r="C322" s="74"/>
      <c r="D322" s="75"/>
      <c r="E322" s="67"/>
      <c r="F322" s="67"/>
      <c r="G322" s="76"/>
      <c r="H322" s="65"/>
      <c r="I322" s="66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95">
        <f>SUM(H322:U322)</f>
        <v>0</v>
      </c>
      <c r="W322" s="43"/>
    </row>
    <row r="323" spans="1:23">
      <c r="A323" s="55" t="s">
        <v>6</v>
      </c>
      <c r="B323" s="73"/>
      <c r="C323" s="74"/>
      <c r="D323" s="75"/>
      <c r="E323" s="67"/>
      <c r="F323" s="67"/>
      <c r="G323" s="76"/>
      <c r="H323" s="65"/>
      <c r="I323" s="66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95">
        <f>SUM(H323:U323)</f>
        <v>0</v>
      </c>
      <c r="W323" s="43"/>
    </row>
    <row r="324" spans="1:23">
      <c r="A324" s="55" t="s">
        <v>6</v>
      </c>
      <c r="B324" s="73"/>
      <c r="C324" s="74"/>
      <c r="D324" s="75"/>
      <c r="E324" s="67"/>
      <c r="F324" s="67"/>
      <c r="G324" s="76"/>
      <c r="H324" s="65"/>
      <c r="I324" s="66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95">
        <f>SUM(H324:U324)</f>
        <v>0</v>
      </c>
      <c r="W324" s="43"/>
    </row>
    <row r="325" spans="1:23">
      <c r="A325" s="55" t="s">
        <v>6</v>
      </c>
      <c r="B325" s="73"/>
      <c r="C325" s="74"/>
      <c r="D325" s="75"/>
      <c r="E325" s="67"/>
      <c r="F325" s="67"/>
      <c r="G325" s="76"/>
      <c r="H325" s="65"/>
      <c r="I325" s="66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95">
        <f>SUM(H325:U325)</f>
        <v>0</v>
      </c>
      <c r="W325" s="43"/>
    </row>
    <row r="326" spans="1:23">
      <c r="A326" s="55" t="s">
        <v>6</v>
      </c>
      <c r="B326" s="73"/>
      <c r="C326" s="74"/>
      <c r="D326" s="75"/>
      <c r="E326" s="67"/>
      <c r="F326" s="67"/>
      <c r="G326" s="76"/>
      <c r="H326" s="65"/>
      <c r="I326" s="66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95">
        <f>SUM(H326:U326)</f>
        <v>0</v>
      </c>
      <c r="W326" s="43"/>
    </row>
    <row r="327" spans="1:23">
      <c r="A327" s="55" t="s">
        <v>6</v>
      </c>
      <c r="B327" s="73"/>
      <c r="C327" s="74"/>
      <c r="D327" s="75"/>
      <c r="E327" s="67"/>
      <c r="F327" s="67"/>
      <c r="G327" s="76"/>
      <c r="H327" s="65"/>
      <c r="I327" s="66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95">
        <f>SUM(H327:U327)</f>
        <v>0</v>
      </c>
      <c r="W327" s="43"/>
    </row>
    <row r="328" spans="1:23">
      <c r="A328" s="55" t="s">
        <v>6</v>
      </c>
      <c r="B328" s="73"/>
      <c r="C328" s="74"/>
      <c r="D328" s="75"/>
      <c r="E328" s="71"/>
      <c r="F328" s="71"/>
      <c r="G328" s="76"/>
      <c r="H328" s="65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95">
        <f>SUM(H328:U328)</f>
        <v>0</v>
      </c>
      <c r="W328" s="43"/>
    </row>
    <row r="329" spans="1:23">
      <c r="A329" s="55" t="s">
        <v>6</v>
      </c>
      <c r="B329" s="73"/>
      <c r="C329" s="74"/>
      <c r="D329" s="75"/>
      <c r="E329" s="67"/>
      <c r="F329" s="67"/>
      <c r="G329" s="76"/>
      <c r="H329" s="65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95">
        <f>SUM(H329:U329)</f>
        <v>0</v>
      </c>
      <c r="W329" s="43"/>
    </row>
    <row r="330" spans="1:23">
      <c r="A330" s="55" t="s">
        <v>6</v>
      </c>
      <c r="B330" s="73"/>
      <c r="C330" s="74"/>
      <c r="D330" s="75"/>
      <c r="E330" s="67"/>
      <c r="F330" s="67"/>
      <c r="G330" s="76"/>
      <c r="H330" s="65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95">
        <f>SUM(H330:U330)</f>
        <v>0</v>
      </c>
      <c r="W330" s="43"/>
    </row>
    <row r="331" spans="1:23">
      <c r="A331" s="55" t="s">
        <v>6</v>
      </c>
      <c r="B331" s="73"/>
      <c r="C331" s="74"/>
      <c r="D331" s="75"/>
      <c r="E331" s="67"/>
      <c r="F331" s="67"/>
      <c r="G331" s="76"/>
      <c r="H331" s="65"/>
      <c r="I331" s="66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95">
        <f>SUM(H331:U331)</f>
        <v>0</v>
      </c>
      <c r="W331" s="43"/>
    </row>
    <row r="332" spans="1:23">
      <c r="A332" s="55" t="s">
        <v>6</v>
      </c>
      <c r="B332" s="73"/>
      <c r="C332" s="74"/>
      <c r="D332" s="75"/>
      <c r="E332" s="67"/>
      <c r="F332" s="67"/>
      <c r="G332" s="76"/>
      <c r="H332" s="65"/>
      <c r="I332" s="66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95">
        <f>SUM(H332:U332)</f>
        <v>0</v>
      </c>
      <c r="W332" s="43"/>
    </row>
    <row r="333" spans="1:23">
      <c r="A333" s="55" t="s">
        <v>6</v>
      </c>
      <c r="B333" s="73"/>
      <c r="C333" s="74"/>
      <c r="D333" s="75"/>
      <c r="E333" s="67"/>
      <c r="F333" s="67"/>
      <c r="G333" s="76"/>
      <c r="H333" s="65"/>
      <c r="I333" s="66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95">
        <f>SUM(H333:U333)</f>
        <v>0</v>
      </c>
      <c r="W333" s="43"/>
    </row>
    <row r="334" spans="1:23">
      <c r="A334" s="55" t="s">
        <v>6</v>
      </c>
      <c r="B334" s="73"/>
      <c r="C334" s="74"/>
      <c r="D334" s="75"/>
      <c r="E334" s="67"/>
      <c r="F334" s="67"/>
      <c r="G334" s="76"/>
      <c r="H334" s="65"/>
      <c r="I334" s="66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95">
        <f>SUM(H334:U334)</f>
        <v>0</v>
      </c>
      <c r="W334" s="43"/>
    </row>
    <row r="335" spans="1:23">
      <c r="A335" s="55" t="s">
        <v>6</v>
      </c>
      <c r="B335" s="73"/>
      <c r="C335" s="74"/>
      <c r="D335" s="75"/>
      <c r="E335" s="67"/>
      <c r="F335" s="67"/>
      <c r="G335" s="76"/>
      <c r="H335" s="65"/>
      <c r="I335" s="66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95">
        <f>SUM(H335:U335)</f>
        <v>0</v>
      </c>
      <c r="W335" s="43"/>
    </row>
    <row r="336" spans="1:23">
      <c r="A336" s="55" t="s">
        <v>6</v>
      </c>
      <c r="B336" s="73"/>
      <c r="C336" s="74"/>
      <c r="D336" s="75"/>
      <c r="E336" s="67"/>
      <c r="F336" s="67"/>
      <c r="G336" s="76"/>
      <c r="H336" s="65"/>
      <c r="I336" s="66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95">
        <f>SUM(H336:U336)</f>
        <v>0</v>
      </c>
      <c r="W336" s="43"/>
    </row>
    <row r="337" spans="1:23">
      <c r="A337" s="55" t="s">
        <v>6</v>
      </c>
      <c r="B337" s="73"/>
      <c r="C337" s="74"/>
      <c r="D337" s="75"/>
      <c r="E337" s="71"/>
      <c r="F337" s="71"/>
      <c r="G337" s="76"/>
      <c r="H337" s="65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95">
        <f>SUM(H337:U337)</f>
        <v>0</v>
      </c>
      <c r="W337" s="43"/>
    </row>
    <row r="338" spans="1:23">
      <c r="A338" s="55" t="s">
        <v>6</v>
      </c>
      <c r="B338" s="73"/>
      <c r="C338" s="74"/>
      <c r="D338" s="75"/>
      <c r="E338" s="67"/>
      <c r="F338" s="67"/>
      <c r="G338" s="76"/>
      <c r="H338" s="65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95">
        <f>SUM(H338:U338)</f>
        <v>0</v>
      </c>
      <c r="W338" s="43"/>
    </row>
    <row r="339" spans="1:23">
      <c r="A339" s="55" t="s">
        <v>6</v>
      </c>
      <c r="B339" s="73"/>
      <c r="C339" s="74"/>
      <c r="D339" s="75"/>
      <c r="E339" s="67"/>
      <c r="F339" s="67"/>
      <c r="G339" s="76"/>
      <c r="H339" s="65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95">
        <f>SUM(H339:U339)</f>
        <v>0</v>
      </c>
      <c r="W339" s="43"/>
    </row>
    <row r="340" spans="1:23">
      <c r="A340" s="55" t="s">
        <v>6</v>
      </c>
      <c r="B340" s="73"/>
      <c r="C340" s="74"/>
      <c r="D340" s="75"/>
      <c r="E340" s="67"/>
      <c r="F340" s="67"/>
      <c r="G340" s="76"/>
      <c r="H340" s="65"/>
      <c r="I340" s="66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95">
        <f>SUM(H340:U340)</f>
        <v>0</v>
      </c>
      <c r="W340" s="43"/>
    </row>
    <row r="341" spans="1:23">
      <c r="A341" s="55" t="s">
        <v>6</v>
      </c>
      <c r="B341" s="73"/>
      <c r="C341" s="74"/>
      <c r="D341" s="75"/>
      <c r="E341" s="67"/>
      <c r="F341" s="67"/>
      <c r="G341" s="76"/>
      <c r="H341" s="65"/>
      <c r="I341" s="66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95">
        <f>SUM(H341:U341)</f>
        <v>0</v>
      </c>
      <c r="W341" s="43"/>
    </row>
    <row r="342" spans="1:23">
      <c r="A342" s="55" t="s">
        <v>6</v>
      </c>
      <c r="B342" s="73"/>
      <c r="C342" s="74"/>
      <c r="D342" s="75"/>
      <c r="E342" s="67"/>
      <c r="F342" s="67"/>
      <c r="G342" s="76"/>
      <c r="H342" s="65"/>
      <c r="I342" s="66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95">
        <f>SUM(H342:U342)</f>
        <v>0</v>
      </c>
      <c r="W342" s="43"/>
    </row>
    <row r="343" spans="1:23">
      <c r="A343" s="55" t="s">
        <v>6</v>
      </c>
      <c r="B343" s="73"/>
      <c r="C343" s="74"/>
      <c r="D343" s="75"/>
      <c r="E343" s="67"/>
      <c r="F343" s="67"/>
      <c r="G343" s="76"/>
      <c r="H343" s="65"/>
      <c r="I343" s="66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95">
        <f>SUM(H343:U343)</f>
        <v>0</v>
      </c>
      <c r="W343" s="43"/>
    </row>
    <row r="344" spans="1:23">
      <c r="A344" s="55" t="s">
        <v>6</v>
      </c>
      <c r="B344" s="73"/>
      <c r="C344" s="74"/>
      <c r="D344" s="75"/>
      <c r="E344" s="67"/>
      <c r="F344" s="67"/>
      <c r="G344" s="76"/>
      <c r="H344" s="65"/>
      <c r="I344" s="66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95">
        <f>SUM(H344:U344)</f>
        <v>0</v>
      </c>
      <c r="W344" s="43"/>
    </row>
    <row r="345" spans="1:23">
      <c r="A345" s="55" t="s">
        <v>6</v>
      </c>
      <c r="B345" s="73"/>
      <c r="C345" s="74"/>
      <c r="D345" s="75"/>
      <c r="E345" s="67"/>
      <c r="F345" s="67"/>
      <c r="G345" s="76"/>
      <c r="H345" s="65"/>
      <c r="I345" s="66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95">
        <f>SUM(H345:U345)</f>
        <v>0</v>
      </c>
      <c r="W345" s="43"/>
    </row>
    <row r="346" spans="1:23">
      <c r="A346" s="55" t="s">
        <v>6</v>
      </c>
      <c r="B346" s="73"/>
      <c r="C346" s="74"/>
      <c r="D346" s="75"/>
      <c r="E346" s="71"/>
      <c r="F346" s="71"/>
      <c r="G346" s="76"/>
      <c r="H346" s="65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95">
        <f>SUM(H346:U346)</f>
        <v>0</v>
      </c>
      <c r="W346" s="43"/>
    </row>
    <row r="347" spans="1:23">
      <c r="A347" s="55" t="s">
        <v>6</v>
      </c>
      <c r="B347" s="73"/>
      <c r="C347" s="74"/>
      <c r="D347" s="75"/>
      <c r="E347" s="67"/>
      <c r="F347" s="67"/>
      <c r="G347" s="76"/>
      <c r="H347" s="65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95">
        <f>SUM(H347:U347)</f>
        <v>0</v>
      </c>
      <c r="W347" s="43"/>
    </row>
    <row r="348" spans="1:23">
      <c r="A348" s="55" t="s">
        <v>6</v>
      </c>
      <c r="B348" s="73"/>
      <c r="C348" s="74"/>
      <c r="D348" s="75"/>
      <c r="E348" s="67"/>
      <c r="F348" s="67"/>
      <c r="G348" s="76"/>
      <c r="H348" s="65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95">
        <f>SUM(H348:U348)</f>
        <v>0</v>
      </c>
      <c r="W348" s="43"/>
    </row>
    <row r="349" spans="1:23">
      <c r="A349" s="55" t="s">
        <v>6</v>
      </c>
      <c r="B349" s="73"/>
      <c r="C349" s="74"/>
      <c r="D349" s="75"/>
      <c r="E349" s="67"/>
      <c r="F349" s="67"/>
      <c r="G349" s="76"/>
      <c r="H349" s="65"/>
      <c r="I349" s="66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95">
        <f>SUM(H349:U349)</f>
        <v>0</v>
      </c>
      <c r="W349" s="43"/>
    </row>
    <row r="350" spans="1:23">
      <c r="A350" s="55" t="s">
        <v>6</v>
      </c>
      <c r="B350" s="73"/>
      <c r="C350" s="74"/>
      <c r="D350" s="75"/>
      <c r="E350" s="67"/>
      <c r="F350" s="67"/>
      <c r="G350" s="76"/>
      <c r="H350" s="65"/>
      <c r="I350" s="66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95">
        <f>SUM(H350:U350)</f>
        <v>0</v>
      </c>
      <c r="W350" s="43"/>
    </row>
    <row r="351" spans="1:23">
      <c r="A351" s="55" t="s">
        <v>6</v>
      </c>
      <c r="B351" s="73"/>
      <c r="C351" s="74"/>
      <c r="D351" s="75"/>
      <c r="E351" s="67"/>
      <c r="F351" s="67"/>
      <c r="G351" s="76"/>
      <c r="H351" s="65"/>
      <c r="I351" s="66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95">
        <f>SUM(H351:U351)</f>
        <v>0</v>
      </c>
      <c r="W351" s="43"/>
    </row>
    <row r="352" spans="1:23">
      <c r="A352" s="55" t="s">
        <v>6</v>
      </c>
      <c r="B352" s="73"/>
      <c r="C352" s="74"/>
      <c r="D352" s="75"/>
      <c r="E352" s="67"/>
      <c r="F352" s="67"/>
      <c r="G352" s="76"/>
      <c r="H352" s="65"/>
      <c r="I352" s="66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95">
        <f>SUM(H352:U352)</f>
        <v>0</v>
      </c>
      <c r="W352" s="43"/>
    </row>
    <row r="353" spans="1:23">
      <c r="A353" s="55" t="s">
        <v>6</v>
      </c>
      <c r="B353" s="73"/>
      <c r="C353" s="74"/>
      <c r="D353" s="75"/>
      <c r="E353" s="67"/>
      <c r="F353" s="67"/>
      <c r="G353" s="76"/>
      <c r="H353" s="65"/>
      <c r="I353" s="66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95">
        <f>SUM(H353:U353)</f>
        <v>0</v>
      </c>
      <c r="W353" s="43"/>
    </row>
    <row r="354" spans="1:23">
      <c r="A354" s="55" t="s">
        <v>6</v>
      </c>
      <c r="B354" s="73"/>
      <c r="C354" s="74"/>
      <c r="D354" s="75"/>
      <c r="E354" s="67"/>
      <c r="F354" s="67"/>
      <c r="G354" s="76"/>
      <c r="H354" s="65"/>
      <c r="I354" s="66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95">
        <f>SUM(H354:U354)</f>
        <v>0</v>
      </c>
      <c r="W354" s="43"/>
    </row>
    <row r="355" spans="1:23">
      <c r="A355" s="55" t="s">
        <v>6</v>
      </c>
      <c r="B355" s="73"/>
      <c r="C355" s="74"/>
      <c r="D355" s="75"/>
      <c r="E355" s="71"/>
      <c r="F355" s="71"/>
      <c r="G355" s="76"/>
      <c r="H355" s="65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95">
        <f>SUM(H355:U355)</f>
        <v>0</v>
      </c>
      <c r="W355" s="43"/>
    </row>
    <row r="356" spans="1:23">
      <c r="A356" s="55" t="s">
        <v>6</v>
      </c>
      <c r="B356" s="73"/>
      <c r="C356" s="74"/>
      <c r="D356" s="75"/>
      <c r="E356" s="67"/>
      <c r="F356" s="67"/>
      <c r="G356" s="76"/>
      <c r="H356" s="65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95">
        <f>SUM(H356:U356)</f>
        <v>0</v>
      </c>
      <c r="W356" s="43"/>
    </row>
    <row r="357" spans="1:23">
      <c r="A357" s="55" t="s">
        <v>6</v>
      </c>
      <c r="B357" s="73"/>
      <c r="C357" s="74"/>
      <c r="D357" s="75"/>
      <c r="E357" s="67"/>
      <c r="F357" s="67"/>
      <c r="G357" s="76"/>
      <c r="H357" s="65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95">
        <f>SUM(H357:U357)</f>
        <v>0</v>
      </c>
      <c r="W357" s="43"/>
    </row>
    <row r="358" spans="1:23">
      <c r="A358" s="55" t="s">
        <v>6</v>
      </c>
      <c r="B358" s="73"/>
      <c r="C358" s="74"/>
      <c r="D358" s="75"/>
      <c r="E358" s="67"/>
      <c r="F358" s="67"/>
      <c r="G358" s="76"/>
      <c r="H358" s="65"/>
      <c r="I358" s="66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95">
        <f>SUM(H358:U358)</f>
        <v>0</v>
      </c>
      <c r="W358" s="43"/>
    </row>
    <row r="359" spans="1:23">
      <c r="A359" s="55" t="s">
        <v>6</v>
      </c>
      <c r="B359" s="73"/>
      <c r="C359" s="74"/>
      <c r="D359" s="75"/>
      <c r="E359" s="67"/>
      <c r="F359" s="67"/>
      <c r="G359" s="76"/>
      <c r="H359" s="65"/>
      <c r="I359" s="66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95">
        <f>SUM(H359:U359)</f>
        <v>0</v>
      </c>
      <c r="W359" s="43"/>
    </row>
    <row r="360" spans="1:23">
      <c r="A360" s="55" t="s">
        <v>6</v>
      </c>
      <c r="B360" s="73"/>
      <c r="C360" s="74"/>
      <c r="D360" s="75"/>
      <c r="E360" s="67"/>
      <c r="F360" s="67"/>
      <c r="G360" s="76"/>
      <c r="H360" s="65"/>
      <c r="I360" s="66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95">
        <f>SUM(H360:U360)</f>
        <v>0</v>
      </c>
      <c r="W360" s="43"/>
    </row>
    <row r="361" spans="1:23">
      <c r="A361" s="55" t="s">
        <v>6</v>
      </c>
      <c r="B361" s="73"/>
      <c r="C361" s="74"/>
      <c r="D361" s="75"/>
      <c r="E361" s="67"/>
      <c r="F361" s="67"/>
      <c r="G361" s="76"/>
      <c r="H361" s="65"/>
      <c r="I361" s="66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95">
        <f>SUM(H361:U361)</f>
        <v>0</v>
      </c>
      <c r="W361" s="43"/>
    </row>
    <row r="362" spans="1:23">
      <c r="A362" s="55" t="s">
        <v>6</v>
      </c>
      <c r="B362" s="73"/>
      <c r="C362" s="74"/>
      <c r="D362" s="75"/>
      <c r="E362" s="67"/>
      <c r="F362" s="67"/>
      <c r="G362" s="76"/>
      <c r="H362" s="65"/>
      <c r="I362" s="66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95">
        <f>SUM(H362:U362)</f>
        <v>0</v>
      </c>
      <c r="W362" s="43"/>
    </row>
    <row r="363" spans="1:23">
      <c r="A363" s="55" t="s">
        <v>6</v>
      </c>
      <c r="B363" s="73"/>
      <c r="C363" s="74"/>
      <c r="D363" s="75"/>
      <c r="E363" s="67"/>
      <c r="F363" s="67"/>
      <c r="G363" s="76"/>
      <c r="H363" s="65"/>
      <c r="I363" s="66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95">
        <f>SUM(H363:U363)</f>
        <v>0</v>
      </c>
      <c r="W363" s="43"/>
    </row>
    <row r="364" spans="1:23">
      <c r="A364" s="55" t="s">
        <v>6</v>
      </c>
      <c r="B364" s="73"/>
      <c r="C364" s="74"/>
      <c r="D364" s="75"/>
      <c r="E364" s="71"/>
      <c r="F364" s="71"/>
      <c r="G364" s="76"/>
      <c r="H364" s="65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95">
        <f>SUM(H364:U364)</f>
        <v>0</v>
      </c>
      <c r="W364" s="43"/>
    </row>
    <row r="365" spans="1:23">
      <c r="A365" s="55" t="s">
        <v>6</v>
      </c>
      <c r="B365" s="73"/>
      <c r="C365" s="74"/>
      <c r="D365" s="75"/>
      <c r="E365" s="67"/>
      <c r="F365" s="67"/>
      <c r="G365" s="76"/>
      <c r="H365" s="65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95">
        <f>SUM(H365:U365)</f>
        <v>0</v>
      </c>
      <c r="W365" s="43"/>
    </row>
    <row r="366" spans="1:23">
      <c r="A366" s="55" t="s">
        <v>6</v>
      </c>
      <c r="B366" s="73"/>
      <c r="C366" s="74"/>
      <c r="D366" s="75"/>
      <c r="E366" s="67"/>
      <c r="F366" s="67"/>
      <c r="G366" s="76"/>
      <c r="H366" s="65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95">
        <f>SUM(H366:U366)</f>
        <v>0</v>
      </c>
      <c r="W366" s="43"/>
    </row>
    <row r="367" spans="1:23">
      <c r="A367" s="55" t="s">
        <v>6</v>
      </c>
      <c r="B367" s="73"/>
      <c r="C367" s="74"/>
      <c r="D367" s="75"/>
      <c r="E367" s="67"/>
      <c r="F367" s="67"/>
      <c r="G367" s="76"/>
      <c r="H367" s="65"/>
      <c r="I367" s="66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95">
        <f>SUM(H367:U367)</f>
        <v>0</v>
      </c>
      <c r="W367" s="43"/>
    </row>
    <row r="368" spans="1:23">
      <c r="A368" s="55" t="s">
        <v>6</v>
      </c>
      <c r="B368" s="73"/>
      <c r="C368" s="74"/>
      <c r="D368" s="75"/>
      <c r="E368" s="67"/>
      <c r="F368" s="67"/>
      <c r="G368" s="76"/>
      <c r="H368" s="65"/>
      <c r="I368" s="66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95">
        <f>SUM(H368:U368)</f>
        <v>0</v>
      </c>
      <c r="W368" s="43"/>
    </row>
    <row r="369" spans="1:23">
      <c r="A369" s="55" t="s">
        <v>6</v>
      </c>
      <c r="B369" s="73"/>
      <c r="C369" s="74"/>
      <c r="D369" s="75"/>
      <c r="E369" s="67"/>
      <c r="F369" s="67"/>
      <c r="G369" s="76"/>
      <c r="H369" s="65"/>
      <c r="I369" s="66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95">
        <f>SUM(H369:U369)</f>
        <v>0</v>
      </c>
      <c r="W369" s="43"/>
    </row>
    <row r="370" spans="1:23">
      <c r="A370" s="55" t="s">
        <v>6</v>
      </c>
      <c r="B370" s="73"/>
      <c r="C370" s="74"/>
      <c r="D370" s="75"/>
      <c r="E370" s="67"/>
      <c r="F370" s="67"/>
      <c r="G370" s="76"/>
      <c r="H370" s="65"/>
      <c r="I370" s="66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95">
        <f>SUM(H370:U370)</f>
        <v>0</v>
      </c>
      <c r="W370" s="44">
        <f>SUM(V320:V370)</f>
        <v>0</v>
      </c>
    </row>
    <row r="371" spans="1:23">
      <c r="A371" s="55" t="s">
        <v>7</v>
      </c>
      <c r="B371" s="73"/>
      <c r="C371" s="74"/>
      <c r="D371" s="75"/>
      <c r="E371" s="67"/>
      <c r="F371" s="67"/>
      <c r="G371" s="76"/>
      <c r="H371" s="65"/>
      <c r="I371" s="66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95">
        <f>SUM(H371:U371)</f>
        <v>0</v>
      </c>
      <c r="W371" s="43"/>
    </row>
    <row r="372" spans="1:23">
      <c r="A372" s="55" t="s">
        <v>7</v>
      </c>
      <c r="B372" s="73"/>
      <c r="C372" s="74"/>
      <c r="D372" s="75"/>
      <c r="E372" s="67"/>
      <c r="F372" s="67"/>
      <c r="G372" s="76"/>
      <c r="H372" s="65"/>
      <c r="I372" s="66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95">
        <f>SUM(H372:U372)</f>
        <v>0</v>
      </c>
      <c r="W372" s="43"/>
    </row>
    <row r="373" spans="1:23">
      <c r="A373" s="55" t="s">
        <v>7</v>
      </c>
      <c r="B373" s="73"/>
      <c r="C373" s="74"/>
      <c r="D373" s="75"/>
      <c r="E373" s="71"/>
      <c r="F373" s="71"/>
      <c r="G373" s="76"/>
      <c r="H373" s="65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95">
        <f>SUM(H373:U373)</f>
        <v>0</v>
      </c>
      <c r="W373" s="43"/>
    </row>
    <row r="374" spans="1:23">
      <c r="A374" s="55" t="s">
        <v>7</v>
      </c>
      <c r="B374" s="73"/>
      <c r="C374" s="74"/>
      <c r="D374" s="75"/>
      <c r="E374" s="67"/>
      <c r="F374" s="67"/>
      <c r="G374" s="76"/>
      <c r="H374" s="65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95">
        <f>SUM(H374:U374)</f>
        <v>0</v>
      </c>
      <c r="W374" s="43"/>
    </row>
    <row r="375" spans="1:23">
      <c r="A375" s="55" t="s">
        <v>7</v>
      </c>
      <c r="B375" s="73"/>
      <c r="C375" s="74"/>
      <c r="D375" s="75"/>
      <c r="E375" s="67"/>
      <c r="F375" s="67"/>
      <c r="G375" s="76"/>
      <c r="H375" s="65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95">
        <f>SUM(H375:U375)</f>
        <v>0</v>
      </c>
      <c r="W375" s="43"/>
    </row>
    <row r="376" spans="1:23">
      <c r="A376" s="55" t="s">
        <v>7</v>
      </c>
      <c r="B376" s="73"/>
      <c r="C376" s="74"/>
      <c r="D376" s="75"/>
      <c r="E376" s="67"/>
      <c r="F376" s="67"/>
      <c r="G376" s="76"/>
      <c r="H376" s="65"/>
      <c r="I376" s="66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95">
        <f>SUM(H376:U376)</f>
        <v>0</v>
      </c>
      <c r="W376" s="43"/>
    </row>
    <row r="377" spans="1:23">
      <c r="A377" s="55" t="s">
        <v>7</v>
      </c>
      <c r="B377" s="73"/>
      <c r="C377" s="74"/>
      <c r="D377" s="75"/>
      <c r="E377" s="67"/>
      <c r="F377" s="67"/>
      <c r="G377" s="76"/>
      <c r="H377" s="65"/>
      <c r="I377" s="66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95">
        <f>SUM(H377:U377)</f>
        <v>0</v>
      </c>
      <c r="W377" s="43"/>
    </row>
    <row r="378" spans="1:23">
      <c r="A378" s="55" t="s">
        <v>7</v>
      </c>
      <c r="B378" s="73"/>
      <c r="C378" s="74"/>
      <c r="D378" s="75"/>
      <c r="E378" s="67"/>
      <c r="F378" s="67"/>
      <c r="G378" s="76"/>
      <c r="H378" s="65"/>
      <c r="I378" s="66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95">
        <f>SUM(H378:U378)</f>
        <v>0</v>
      </c>
      <c r="W378" s="43"/>
    </row>
    <row r="379" spans="1:23">
      <c r="A379" s="55" t="s">
        <v>7</v>
      </c>
      <c r="B379" s="73"/>
      <c r="C379" s="74"/>
      <c r="D379" s="75"/>
      <c r="E379" s="67"/>
      <c r="F379" s="67"/>
      <c r="G379" s="76"/>
      <c r="H379" s="65"/>
      <c r="I379" s="66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95">
        <f>SUM(H379:U379)</f>
        <v>0</v>
      </c>
      <c r="W379" s="43"/>
    </row>
    <row r="380" spans="1:23">
      <c r="A380" s="55" t="s">
        <v>7</v>
      </c>
      <c r="B380" s="73"/>
      <c r="C380" s="74"/>
      <c r="D380" s="75"/>
      <c r="E380" s="67"/>
      <c r="F380" s="67"/>
      <c r="G380" s="76"/>
      <c r="H380" s="65"/>
      <c r="I380" s="66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95">
        <f>SUM(H380:U380)</f>
        <v>0</v>
      </c>
      <c r="W380" s="43"/>
    </row>
    <row r="381" spans="1:23">
      <c r="A381" s="55" t="s">
        <v>7</v>
      </c>
      <c r="B381" s="73"/>
      <c r="C381" s="74"/>
      <c r="D381" s="75"/>
      <c r="E381" s="67"/>
      <c r="F381" s="67"/>
      <c r="G381" s="76"/>
      <c r="H381" s="65"/>
      <c r="I381" s="66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95">
        <f>SUM(H381:U381)</f>
        <v>0</v>
      </c>
      <c r="W381" s="43"/>
    </row>
    <row r="382" spans="1:23">
      <c r="A382" s="55" t="s">
        <v>7</v>
      </c>
      <c r="B382" s="73"/>
      <c r="C382" s="74"/>
      <c r="D382" s="75"/>
      <c r="E382" s="71"/>
      <c r="F382" s="71"/>
      <c r="G382" s="76"/>
      <c r="H382" s="65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95">
        <f>SUM(H382:U382)</f>
        <v>0</v>
      </c>
      <c r="W382" s="43"/>
    </row>
    <row r="383" spans="1:23">
      <c r="A383" s="55" t="s">
        <v>7</v>
      </c>
      <c r="B383" s="73"/>
      <c r="C383" s="74"/>
      <c r="D383" s="75"/>
      <c r="E383" s="67"/>
      <c r="F383" s="67"/>
      <c r="G383" s="76"/>
      <c r="H383" s="65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95">
        <f>SUM(H383:U383)</f>
        <v>0</v>
      </c>
      <c r="W383" s="43"/>
    </row>
    <row r="384" spans="1:23">
      <c r="A384" s="55" t="s">
        <v>7</v>
      </c>
      <c r="B384" s="73"/>
      <c r="C384" s="74"/>
      <c r="D384" s="75"/>
      <c r="E384" s="67"/>
      <c r="F384" s="67"/>
      <c r="G384" s="76"/>
      <c r="H384" s="65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95">
        <f>SUM(H384:U384)</f>
        <v>0</v>
      </c>
      <c r="W384" s="43"/>
    </row>
    <row r="385" spans="1:23">
      <c r="A385" s="55" t="s">
        <v>7</v>
      </c>
      <c r="B385" s="73"/>
      <c r="C385" s="74"/>
      <c r="D385" s="75"/>
      <c r="E385" s="67"/>
      <c r="F385" s="67"/>
      <c r="G385" s="76"/>
      <c r="H385" s="65"/>
      <c r="I385" s="66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95">
        <f>SUM(H385:U385)</f>
        <v>0</v>
      </c>
      <c r="W385" s="43"/>
    </row>
    <row r="386" spans="1:23">
      <c r="A386" s="55" t="s">
        <v>7</v>
      </c>
      <c r="B386" s="73"/>
      <c r="C386" s="74"/>
      <c r="D386" s="75"/>
      <c r="E386" s="67"/>
      <c r="F386" s="67"/>
      <c r="G386" s="76"/>
      <c r="H386" s="65"/>
      <c r="I386" s="66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95">
        <f>SUM(H386:U386)</f>
        <v>0</v>
      </c>
      <c r="W386" s="43"/>
    </row>
    <row r="387" spans="1:23">
      <c r="A387" s="55" t="s">
        <v>7</v>
      </c>
      <c r="B387" s="73"/>
      <c r="C387" s="74"/>
      <c r="D387" s="75"/>
      <c r="E387" s="67"/>
      <c r="F387" s="67"/>
      <c r="G387" s="76"/>
      <c r="H387" s="65"/>
      <c r="I387" s="66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95">
        <f>SUM(H387:U387)</f>
        <v>0</v>
      </c>
      <c r="W387" s="43"/>
    </row>
    <row r="388" spans="1:23">
      <c r="A388" s="55" t="s">
        <v>7</v>
      </c>
      <c r="B388" s="73"/>
      <c r="C388" s="74"/>
      <c r="D388" s="75"/>
      <c r="E388" s="67"/>
      <c r="F388" s="67"/>
      <c r="G388" s="76"/>
      <c r="H388" s="65"/>
      <c r="I388" s="66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95">
        <f>SUM(H388:U388)</f>
        <v>0</v>
      </c>
      <c r="W388" s="43"/>
    </row>
    <row r="389" spans="1:23">
      <c r="A389" s="55" t="s">
        <v>7</v>
      </c>
      <c r="B389" s="73"/>
      <c r="C389" s="74"/>
      <c r="D389" s="75"/>
      <c r="E389" s="67"/>
      <c r="F389" s="67"/>
      <c r="G389" s="76"/>
      <c r="H389" s="65"/>
      <c r="I389" s="66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95">
        <f>SUM(H389:U389)</f>
        <v>0</v>
      </c>
      <c r="W389" s="43"/>
    </row>
    <row r="390" spans="1:23">
      <c r="A390" s="55" t="s">
        <v>7</v>
      </c>
      <c r="B390" s="73"/>
      <c r="C390" s="74"/>
      <c r="D390" s="75"/>
      <c r="E390" s="67"/>
      <c r="F390" s="67"/>
      <c r="G390" s="76"/>
      <c r="H390" s="65"/>
      <c r="I390" s="66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95">
        <f>SUM(H390:U390)</f>
        <v>0</v>
      </c>
      <c r="W390" s="43"/>
    </row>
    <row r="391" spans="1:23">
      <c r="A391" s="55" t="s">
        <v>7</v>
      </c>
      <c r="B391" s="73"/>
      <c r="C391" s="74"/>
      <c r="D391" s="75"/>
      <c r="E391" s="71"/>
      <c r="F391" s="71"/>
      <c r="G391" s="76"/>
      <c r="H391" s="65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95">
        <f>SUM(H391:U391)</f>
        <v>0</v>
      </c>
      <c r="W391" s="43"/>
    </row>
    <row r="392" spans="1:23">
      <c r="A392" s="55" t="s">
        <v>7</v>
      </c>
      <c r="B392" s="73"/>
      <c r="C392" s="74"/>
      <c r="D392" s="75"/>
      <c r="E392" s="67"/>
      <c r="F392" s="67"/>
      <c r="G392" s="76"/>
      <c r="H392" s="65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95">
        <f>SUM(H392:U392)</f>
        <v>0</v>
      </c>
      <c r="W392" s="43"/>
    </row>
    <row r="393" spans="1:23">
      <c r="A393" s="55" t="s">
        <v>7</v>
      </c>
      <c r="B393" s="73"/>
      <c r="C393" s="74"/>
      <c r="D393" s="75"/>
      <c r="E393" s="67"/>
      <c r="F393" s="67"/>
      <c r="G393" s="76"/>
      <c r="H393" s="65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95">
        <f>SUM(H393:U393)</f>
        <v>0</v>
      </c>
      <c r="W393" s="43"/>
    </row>
    <row r="394" spans="1:23">
      <c r="A394" s="55" t="s">
        <v>7</v>
      </c>
      <c r="B394" s="73"/>
      <c r="C394" s="74"/>
      <c r="D394" s="75"/>
      <c r="E394" s="67"/>
      <c r="F394" s="67"/>
      <c r="G394" s="76"/>
      <c r="H394" s="65"/>
      <c r="I394" s="66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95">
        <f>SUM(H394:U394)</f>
        <v>0</v>
      </c>
      <c r="W394" s="43"/>
    </row>
    <row r="395" spans="1:23">
      <c r="A395" s="55" t="s">
        <v>7</v>
      </c>
      <c r="B395" s="73"/>
      <c r="C395" s="74"/>
      <c r="D395" s="75"/>
      <c r="E395" s="67"/>
      <c r="F395" s="67"/>
      <c r="G395" s="76"/>
      <c r="H395" s="65"/>
      <c r="I395" s="66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95">
        <f>SUM(H395:U395)</f>
        <v>0</v>
      </c>
      <c r="W395" s="43"/>
    </row>
    <row r="396" spans="1:23">
      <c r="A396" s="55" t="s">
        <v>7</v>
      </c>
      <c r="B396" s="73"/>
      <c r="C396" s="74"/>
      <c r="D396" s="75"/>
      <c r="E396" s="67"/>
      <c r="F396" s="67"/>
      <c r="G396" s="76"/>
      <c r="H396" s="65"/>
      <c r="I396" s="66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95">
        <f>SUM(H396:U396)</f>
        <v>0</v>
      </c>
      <c r="W396" s="43"/>
    </row>
    <row r="397" spans="1:23">
      <c r="A397" s="55" t="s">
        <v>7</v>
      </c>
      <c r="B397" s="73"/>
      <c r="C397" s="74"/>
      <c r="D397" s="75"/>
      <c r="E397" s="67"/>
      <c r="F397" s="67"/>
      <c r="G397" s="76"/>
      <c r="H397" s="65"/>
      <c r="I397" s="66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95">
        <f>SUM(H397:U397)</f>
        <v>0</v>
      </c>
      <c r="W397" s="43"/>
    </row>
    <row r="398" spans="1:23">
      <c r="A398" s="55" t="s">
        <v>7</v>
      </c>
      <c r="B398" s="73"/>
      <c r="C398" s="74"/>
      <c r="D398" s="75"/>
      <c r="E398" s="67"/>
      <c r="F398" s="67"/>
      <c r="G398" s="76"/>
      <c r="H398" s="65"/>
      <c r="I398" s="66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95">
        <f>SUM(H398:U398)</f>
        <v>0</v>
      </c>
      <c r="W398" s="43"/>
    </row>
    <row r="399" spans="1:23">
      <c r="A399" s="55" t="s">
        <v>7</v>
      </c>
      <c r="B399" s="73"/>
      <c r="C399" s="74"/>
      <c r="D399" s="75"/>
      <c r="E399" s="67"/>
      <c r="F399" s="67"/>
      <c r="G399" s="76"/>
      <c r="H399" s="65"/>
      <c r="I399" s="66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95">
        <f>SUM(H399:U399)</f>
        <v>0</v>
      </c>
      <c r="W399" s="43"/>
    </row>
    <row r="400" spans="1:23">
      <c r="A400" s="55" t="s">
        <v>7</v>
      </c>
      <c r="B400" s="73"/>
      <c r="C400" s="74"/>
      <c r="D400" s="75"/>
      <c r="E400" s="71"/>
      <c r="F400" s="71"/>
      <c r="G400" s="76"/>
      <c r="H400" s="65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95">
        <f>SUM(H400:U400)</f>
        <v>0</v>
      </c>
      <c r="W400" s="43"/>
    </row>
    <row r="401" spans="1:23">
      <c r="A401" s="55" t="s">
        <v>7</v>
      </c>
      <c r="B401" s="73"/>
      <c r="C401" s="74"/>
      <c r="D401" s="75"/>
      <c r="E401" s="67"/>
      <c r="F401" s="67"/>
      <c r="G401" s="76"/>
      <c r="H401" s="65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95">
        <f>SUM(H401:U401)</f>
        <v>0</v>
      </c>
      <c r="W401" s="43"/>
    </row>
    <row r="402" spans="1:23">
      <c r="A402" s="55" t="s">
        <v>7</v>
      </c>
      <c r="B402" s="73"/>
      <c r="C402" s="74"/>
      <c r="D402" s="75"/>
      <c r="E402" s="67"/>
      <c r="F402" s="67"/>
      <c r="G402" s="76"/>
      <c r="H402" s="65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95">
        <f>SUM(H402:U402)</f>
        <v>0</v>
      </c>
      <c r="W402" s="43"/>
    </row>
    <row r="403" spans="1:23">
      <c r="A403" s="55" t="s">
        <v>7</v>
      </c>
      <c r="B403" s="73"/>
      <c r="C403" s="74"/>
      <c r="D403" s="75"/>
      <c r="E403" s="67"/>
      <c r="F403" s="67"/>
      <c r="G403" s="76"/>
      <c r="H403" s="65"/>
      <c r="I403" s="66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95">
        <f>SUM(H403:U403)</f>
        <v>0</v>
      </c>
      <c r="W403" s="43"/>
    </row>
    <row r="404" spans="1:23">
      <c r="A404" s="55" t="s">
        <v>7</v>
      </c>
      <c r="B404" s="73"/>
      <c r="C404" s="74"/>
      <c r="D404" s="75"/>
      <c r="E404" s="67"/>
      <c r="F404" s="67"/>
      <c r="G404" s="76"/>
      <c r="H404" s="65"/>
      <c r="I404" s="66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95">
        <f>SUM(H404:U404)</f>
        <v>0</v>
      </c>
      <c r="W404" s="43"/>
    </row>
    <row r="405" spans="1:23">
      <c r="A405" s="55" t="s">
        <v>7</v>
      </c>
      <c r="B405" s="73"/>
      <c r="C405" s="74"/>
      <c r="D405" s="75"/>
      <c r="E405" s="67"/>
      <c r="F405" s="67"/>
      <c r="G405" s="76"/>
      <c r="H405" s="65"/>
      <c r="I405" s="66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95">
        <f>SUM(H405:U405)</f>
        <v>0</v>
      </c>
      <c r="W405" s="43"/>
    </row>
    <row r="406" spans="1:23">
      <c r="A406" s="55" t="s">
        <v>7</v>
      </c>
      <c r="B406" s="73"/>
      <c r="C406" s="74"/>
      <c r="D406" s="75"/>
      <c r="E406" s="67"/>
      <c r="F406" s="67"/>
      <c r="G406" s="76"/>
      <c r="H406" s="65"/>
      <c r="I406" s="66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95">
        <f>SUM(H406:U406)</f>
        <v>0</v>
      </c>
      <c r="W406" s="43"/>
    </row>
    <row r="407" spans="1:23">
      <c r="A407" s="55" t="s">
        <v>7</v>
      </c>
      <c r="B407" s="73"/>
      <c r="C407" s="74"/>
      <c r="D407" s="75"/>
      <c r="E407" s="67"/>
      <c r="F407" s="67"/>
      <c r="G407" s="76"/>
      <c r="H407" s="65"/>
      <c r="I407" s="66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95">
        <f>SUM(H407:U407)</f>
        <v>0</v>
      </c>
      <c r="W407" s="43"/>
    </row>
    <row r="408" spans="1:23">
      <c r="A408" s="55" t="s">
        <v>7</v>
      </c>
      <c r="B408" s="73"/>
      <c r="C408" s="74"/>
      <c r="D408" s="75"/>
      <c r="E408" s="67"/>
      <c r="F408" s="67"/>
      <c r="G408" s="76"/>
      <c r="H408" s="65"/>
      <c r="I408" s="66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95">
        <f>SUM(H408:U408)</f>
        <v>0</v>
      </c>
      <c r="W408" s="43"/>
    </row>
    <row r="409" spans="1:23">
      <c r="A409" s="55" t="s">
        <v>7</v>
      </c>
      <c r="B409" s="73"/>
      <c r="C409" s="74"/>
      <c r="D409" s="75"/>
      <c r="E409" s="71"/>
      <c r="F409" s="71"/>
      <c r="G409" s="76"/>
      <c r="H409" s="65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95">
        <f>SUM(H409:U409)</f>
        <v>0</v>
      </c>
      <c r="W409" s="43"/>
    </row>
    <row r="410" spans="1:23">
      <c r="A410" s="55" t="s">
        <v>7</v>
      </c>
      <c r="B410" s="73"/>
      <c r="C410" s="74"/>
      <c r="D410" s="75"/>
      <c r="E410" s="67"/>
      <c r="F410" s="67"/>
      <c r="G410" s="76"/>
      <c r="H410" s="65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95">
        <f>SUM(H410:U410)</f>
        <v>0</v>
      </c>
      <c r="W410" s="43"/>
    </row>
    <row r="411" spans="1:23">
      <c r="A411" s="55" t="s">
        <v>7</v>
      </c>
      <c r="B411" s="73"/>
      <c r="C411" s="74"/>
      <c r="D411" s="75"/>
      <c r="E411" s="67"/>
      <c r="F411" s="67"/>
      <c r="G411" s="76"/>
      <c r="H411" s="65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95">
        <f>SUM(H411:U411)</f>
        <v>0</v>
      </c>
      <c r="W411" s="43"/>
    </row>
    <row r="412" spans="1:23">
      <c r="A412" s="55" t="s">
        <v>7</v>
      </c>
      <c r="B412" s="73"/>
      <c r="C412" s="74"/>
      <c r="D412" s="75"/>
      <c r="E412" s="67"/>
      <c r="F412" s="67"/>
      <c r="G412" s="76"/>
      <c r="H412" s="65"/>
      <c r="I412" s="66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95">
        <f>SUM(H412:U412)</f>
        <v>0</v>
      </c>
      <c r="W412" s="43"/>
    </row>
    <row r="413" spans="1:23">
      <c r="A413" s="55" t="s">
        <v>7</v>
      </c>
      <c r="B413" s="73"/>
      <c r="C413" s="74"/>
      <c r="D413" s="75"/>
      <c r="E413" s="67"/>
      <c r="F413" s="67"/>
      <c r="G413" s="76"/>
      <c r="H413" s="65"/>
      <c r="I413" s="66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95">
        <f>SUM(H413:U413)</f>
        <v>0</v>
      </c>
      <c r="W413" s="43"/>
    </row>
    <row r="414" spans="1:23">
      <c r="A414" s="55" t="s">
        <v>7</v>
      </c>
      <c r="B414" s="73"/>
      <c r="C414" s="74"/>
      <c r="D414" s="75"/>
      <c r="E414" s="67"/>
      <c r="F414" s="67"/>
      <c r="G414" s="76"/>
      <c r="H414" s="65"/>
      <c r="I414" s="66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95">
        <f>SUM(H414:U414)</f>
        <v>0</v>
      </c>
      <c r="W414" s="43"/>
    </row>
    <row r="415" spans="1:23">
      <c r="A415" s="55" t="s">
        <v>7</v>
      </c>
      <c r="B415" s="73"/>
      <c r="C415" s="74"/>
      <c r="D415" s="75"/>
      <c r="E415" s="67"/>
      <c r="F415" s="67"/>
      <c r="G415" s="76"/>
      <c r="H415" s="65"/>
      <c r="I415" s="66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95">
        <f>SUM(H415:U415)</f>
        <v>0</v>
      </c>
      <c r="W415" s="43"/>
    </row>
    <row r="416" spans="1:23">
      <c r="A416" s="55" t="s">
        <v>7</v>
      </c>
      <c r="B416" s="73"/>
      <c r="C416" s="74"/>
      <c r="D416" s="75"/>
      <c r="E416" s="67"/>
      <c r="F416" s="67"/>
      <c r="G416" s="76"/>
      <c r="H416" s="65"/>
      <c r="I416" s="66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95">
        <f>SUM(H416:U416)</f>
        <v>0</v>
      </c>
      <c r="W416" s="43"/>
    </row>
    <row r="417" spans="1:23">
      <c r="A417" s="55" t="s">
        <v>7</v>
      </c>
      <c r="B417" s="73"/>
      <c r="C417" s="74"/>
      <c r="D417" s="75"/>
      <c r="E417" s="67"/>
      <c r="F417" s="67"/>
      <c r="G417" s="76"/>
      <c r="H417" s="65"/>
      <c r="I417" s="66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95">
        <f>SUM(H417:U417)</f>
        <v>0</v>
      </c>
      <c r="W417" s="43"/>
    </row>
    <row r="418" spans="1:23">
      <c r="A418" s="55" t="s">
        <v>7</v>
      </c>
      <c r="B418" s="73"/>
      <c r="C418" s="74"/>
      <c r="D418" s="75"/>
      <c r="E418" s="71"/>
      <c r="F418" s="71"/>
      <c r="G418" s="76"/>
      <c r="H418" s="65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95">
        <f>SUM(H418:U418)</f>
        <v>0</v>
      </c>
      <c r="W418" s="43"/>
    </row>
    <row r="419" spans="1:23">
      <c r="A419" s="55" t="s">
        <v>7</v>
      </c>
      <c r="B419" s="73"/>
      <c r="C419" s="74"/>
      <c r="D419" s="75"/>
      <c r="E419" s="67"/>
      <c r="F419" s="67"/>
      <c r="G419" s="76"/>
      <c r="H419" s="65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95">
        <f>SUM(H419:U419)</f>
        <v>0</v>
      </c>
      <c r="W419" s="43"/>
    </row>
    <row r="420" spans="1:23">
      <c r="A420" s="55" t="s">
        <v>7</v>
      </c>
      <c r="B420" s="73"/>
      <c r="C420" s="74"/>
      <c r="D420" s="75"/>
      <c r="E420" s="67"/>
      <c r="F420" s="67"/>
      <c r="G420" s="76"/>
      <c r="H420" s="65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95">
        <f>SUM(H420:U420)</f>
        <v>0</v>
      </c>
      <c r="W420" s="43"/>
    </row>
    <row r="421" spans="1:23">
      <c r="A421" s="55" t="s">
        <v>7</v>
      </c>
      <c r="B421" s="73"/>
      <c r="C421" s="74"/>
      <c r="D421" s="75"/>
      <c r="E421" s="67"/>
      <c r="F421" s="67"/>
      <c r="G421" s="76"/>
      <c r="H421" s="65"/>
      <c r="I421" s="66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95">
        <f>SUM(H421:U421)</f>
        <v>0</v>
      </c>
      <c r="W421" s="44">
        <f>SUM(V371:V421)</f>
        <v>0</v>
      </c>
    </row>
    <row r="422" spans="1:23">
      <c r="A422" s="55" t="s">
        <v>8</v>
      </c>
      <c r="B422" s="73"/>
      <c r="C422" s="74"/>
      <c r="D422" s="75"/>
      <c r="E422" s="67"/>
      <c r="F422" s="67"/>
      <c r="G422" s="76"/>
      <c r="H422" s="65"/>
      <c r="I422" s="66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95">
        <f>SUM(H422:U422)</f>
        <v>0</v>
      </c>
      <c r="W422" s="43"/>
    </row>
    <row r="423" spans="1:23">
      <c r="A423" s="55" t="s">
        <v>8</v>
      </c>
      <c r="B423" s="73"/>
      <c r="C423" s="74"/>
      <c r="D423" s="75"/>
      <c r="E423" s="67"/>
      <c r="F423" s="67"/>
      <c r="G423" s="76"/>
      <c r="H423" s="65"/>
      <c r="I423" s="66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95">
        <f>SUM(H423:U423)</f>
        <v>0</v>
      </c>
      <c r="W423" s="43"/>
    </row>
    <row r="424" spans="1:23">
      <c r="A424" s="55" t="s">
        <v>8</v>
      </c>
      <c r="B424" s="73"/>
      <c r="C424" s="74"/>
      <c r="D424" s="75"/>
      <c r="E424" s="67"/>
      <c r="F424" s="67"/>
      <c r="G424" s="76"/>
      <c r="H424" s="65"/>
      <c r="I424" s="66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95">
        <f>SUM(H424:U424)</f>
        <v>0</v>
      </c>
      <c r="W424" s="43"/>
    </row>
    <row r="425" spans="1:23">
      <c r="A425" s="55" t="s">
        <v>8</v>
      </c>
      <c r="B425" s="73"/>
      <c r="C425" s="74"/>
      <c r="D425" s="75"/>
      <c r="E425" s="67"/>
      <c r="F425" s="67"/>
      <c r="G425" s="76"/>
      <c r="H425" s="65"/>
      <c r="I425" s="66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95">
        <f>SUM(H425:U425)</f>
        <v>0</v>
      </c>
      <c r="W425" s="43"/>
    </row>
    <row r="426" spans="1:23">
      <c r="A426" s="55" t="s">
        <v>8</v>
      </c>
      <c r="B426" s="73"/>
      <c r="C426" s="74"/>
      <c r="D426" s="75"/>
      <c r="E426" s="67"/>
      <c r="F426" s="67"/>
      <c r="G426" s="76"/>
      <c r="H426" s="65"/>
      <c r="I426" s="66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95">
        <f>SUM(H426:U426)</f>
        <v>0</v>
      </c>
      <c r="W426" s="43"/>
    </row>
    <row r="427" spans="1:23">
      <c r="A427" s="55" t="s">
        <v>8</v>
      </c>
      <c r="B427" s="73"/>
      <c r="C427" s="74"/>
      <c r="D427" s="75"/>
      <c r="E427" s="71"/>
      <c r="F427" s="71"/>
      <c r="G427" s="76"/>
      <c r="H427" s="65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95">
        <f>SUM(H427:U427)</f>
        <v>0</v>
      </c>
      <c r="W427" s="43"/>
    </row>
    <row r="428" spans="1:23">
      <c r="A428" s="55" t="s">
        <v>8</v>
      </c>
      <c r="B428" s="73"/>
      <c r="C428" s="74"/>
      <c r="D428" s="75"/>
      <c r="E428" s="67"/>
      <c r="F428" s="67"/>
      <c r="G428" s="76"/>
      <c r="H428" s="65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95">
        <f>SUM(H428:U428)</f>
        <v>0</v>
      </c>
      <c r="W428" s="43"/>
    </row>
    <row r="429" spans="1:23">
      <c r="A429" s="55" t="s">
        <v>8</v>
      </c>
      <c r="B429" s="73"/>
      <c r="C429" s="74"/>
      <c r="D429" s="75"/>
      <c r="E429" s="67"/>
      <c r="F429" s="67"/>
      <c r="G429" s="76"/>
      <c r="H429" s="65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95">
        <f>SUM(H429:U429)</f>
        <v>0</v>
      </c>
      <c r="W429" s="43"/>
    </row>
    <row r="430" spans="1:23">
      <c r="A430" s="55" t="s">
        <v>8</v>
      </c>
      <c r="B430" s="73"/>
      <c r="C430" s="74"/>
      <c r="D430" s="75"/>
      <c r="E430" s="67"/>
      <c r="F430" s="67"/>
      <c r="G430" s="76"/>
      <c r="H430" s="65"/>
      <c r="I430" s="66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95">
        <f>SUM(H430:U430)</f>
        <v>0</v>
      </c>
      <c r="W430" s="43"/>
    </row>
    <row r="431" spans="1:23">
      <c r="A431" s="55" t="s">
        <v>8</v>
      </c>
      <c r="B431" s="73"/>
      <c r="C431" s="74"/>
      <c r="D431" s="75"/>
      <c r="E431" s="67"/>
      <c r="F431" s="67"/>
      <c r="G431" s="76"/>
      <c r="H431" s="65"/>
      <c r="I431" s="66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95">
        <f>SUM(H431:U431)</f>
        <v>0</v>
      </c>
      <c r="W431" s="43"/>
    </row>
    <row r="432" spans="1:23">
      <c r="A432" s="55" t="s">
        <v>8</v>
      </c>
      <c r="B432" s="73"/>
      <c r="C432" s="74"/>
      <c r="D432" s="75"/>
      <c r="E432" s="67"/>
      <c r="F432" s="67"/>
      <c r="G432" s="76"/>
      <c r="H432" s="65"/>
      <c r="I432" s="66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95">
        <f>SUM(H432:U432)</f>
        <v>0</v>
      </c>
      <c r="W432" s="43"/>
    </row>
    <row r="433" spans="1:23">
      <c r="A433" s="55" t="s">
        <v>8</v>
      </c>
      <c r="B433" s="73"/>
      <c r="C433" s="74"/>
      <c r="D433" s="75"/>
      <c r="E433" s="67"/>
      <c r="F433" s="67"/>
      <c r="G433" s="76"/>
      <c r="H433" s="65"/>
      <c r="I433" s="66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95">
        <f>SUM(H433:U433)</f>
        <v>0</v>
      </c>
      <c r="W433" s="43"/>
    </row>
    <row r="434" spans="1:23">
      <c r="A434" s="55" t="s">
        <v>8</v>
      </c>
      <c r="B434" s="73"/>
      <c r="C434" s="74"/>
      <c r="D434" s="75"/>
      <c r="E434" s="67"/>
      <c r="F434" s="67"/>
      <c r="G434" s="76"/>
      <c r="H434" s="65"/>
      <c r="I434" s="66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95">
        <f>SUM(H434:U434)</f>
        <v>0</v>
      </c>
      <c r="W434" s="43"/>
    </row>
    <row r="435" spans="1:23">
      <c r="A435" s="55" t="s">
        <v>8</v>
      </c>
      <c r="B435" s="73"/>
      <c r="C435" s="74"/>
      <c r="D435" s="75"/>
      <c r="E435" s="67"/>
      <c r="F435" s="67"/>
      <c r="G435" s="76"/>
      <c r="H435" s="65"/>
      <c r="I435" s="66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95">
        <f>SUM(H435:U435)</f>
        <v>0</v>
      </c>
      <c r="W435" s="43"/>
    </row>
    <row r="436" spans="1:23">
      <c r="A436" s="55" t="s">
        <v>8</v>
      </c>
      <c r="B436" s="73"/>
      <c r="C436" s="74"/>
      <c r="D436" s="75"/>
      <c r="E436" s="71"/>
      <c r="F436" s="71"/>
      <c r="G436" s="76"/>
      <c r="H436" s="65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95">
        <f>SUM(H436:U436)</f>
        <v>0</v>
      </c>
      <c r="W436" s="43"/>
    </row>
    <row r="437" spans="1:23">
      <c r="A437" s="55" t="s">
        <v>8</v>
      </c>
      <c r="B437" s="73"/>
      <c r="C437" s="74"/>
      <c r="D437" s="75"/>
      <c r="E437" s="67"/>
      <c r="F437" s="67"/>
      <c r="G437" s="76"/>
      <c r="H437" s="65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95">
        <f>SUM(H437:U437)</f>
        <v>0</v>
      </c>
      <c r="W437" s="43"/>
    </row>
    <row r="438" spans="1:23">
      <c r="A438" s="55" t="s">
        <v>8</v>
      </c>
      <c r="B438" s="73"/>
      <c r="C438" s="74"/>
      <c r="D438" s="75"/>
      <c r="E438" s="67"/>
      <c r="F438" s="67"/>
      <c r="G438" s="76"/>
      <c r="H438" s="65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95">
        <f>SUM(H438:U438)</f>
        <v>0</v>
      </c>
      <c r="W438" s="43"/>
    </row>
    <row r="439" spans="1:23">
      <c r="A439" s="55" t="s">
        <v>8</v>
      </c>
      <c r="B439" s="73"/>
      <c r="C439" s="74"/>
      <c r="D439" s="75"/>
      <c r="E439" s="67"/>
      <c r="F439" s="67"/>
      <c r="G439" s="76"/>
      <c r="H439" s="65"/>
      <c r="I439" s="66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95">
        <f>SUM(H439:U439)</f>
        <v>0</v>
      </c>
      <c r="W439" s="43"/>
    </row>
    <row r="440" spans="1:23">
      <c r="A440" s="55" t="s">
        <v>8</v>
      </c>
      <c r="B440" s="73"/>
      <c r="C440" s="74"/>
      <c r="D440" s="75"/>
      <c r="E440" s="67"/>
      <c r="F440" s="67"/>
      <c r="G440" s="76"/>
      <c r="H440" s="65"/>
      <c r="I440" s="66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95">
        <f>SUM(H440:U440)</f>
        <v>0</v>
      </c>
      <c r="W440" s="43"/>
    </row>
    <row r="441" spans="1:23">
      <c r="A441" s="55" t="s">
        <v>8</v>
      </c>
      <c r="B441" s="73"/>
      <c r="C441" s="74"/>
      <c r="D441" s="75"/>
      <c r="E441" s="67"/>
      <c r="F441" s="67"/>
      <c r="G441" s="76"/>
      <c r="H441" s="65"/>
      <c r="I441" s="66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95">
        <f>SUM(H441:U441)</f>
        <v>0</v>
      </c>
      <c r="W441" s="43"/>
    </row>
    <row r="442" spans="1:23">
      <c r="A442" s="55" t="s">
        <v>8</v>
      </c>
      <c r="B442" s="73"/>
      <c r="C442" s="74"/>
      <c r="D442" s="75"/>
      <c r="E442" s="67"/>
      <c r="F442" s="67"/>
      <c r="G442" s="76"/>
      <c r="H442" s="65"/>
      <c r="I442" s="66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95">
        <f>SUM(H442:U442)</f>
        <v>0</v>
      </c>
      <c r="W442" s="43"/>
    </row>
    <row r="443" spans="1:23">
      <c r="A443" s="55" t="s">
        <v>8</v>
      </c>
      <c r="B443" s="73"/>
      <c r="C443" s="74"/>
      <c r="D443" s="75"/>
      <c r="E443" s="67"/>
      <c r="F443" s="67"/>
      <c r="G443" s="76"/>
      <c r="H443" s="65"/>
      <c r="I443" s="66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95">
        <f>SUM(H443:U443)</f>
        <v>0</v>
      </c>
      <c r="W443" s="43"/>
    </row>
    <row r="444" spans="1:23">
      <c r="A444" s="55" t="s">
        <v>8</v>
      </c>
      <c r="B444" s="73"/>
      <c r="C444" s="74"/>
      <c r="D444" s="75"/>
      <c r="E444" s="67"/>
      <c r="F444" s="67"/>
      <c r="G444" s="76"/>
      <c r="H444" s="65"/>
      <c r="I444" s="66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95">
        <f>SUM(H444:U444)</f>
        <v>0</v>
      </c>
      <c r="W444" s="43"/>
    </row>
    <row r="445" spans="1:23">
      <c r="A445" s="55" t="s">
        <v>8</v>
      </c>
      <c r="B445" s="73"/>
      <c r="C445" s="74"/>
      <c r="D445" s="75"/>
      <c r="E445" s="71"/>
      <c r="F445" s="71"/>
      <c r="G445" s="76"/>
      <c r="H445" s="65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95">
        <f>SUM(H445:U445)</f>
        <v>0</v>
      </c>
      <c r="W445" s="43"/>
    </row>
    <row r="446" spans="1:23">
      <c r="A446" s="55" t="s">
        <v>8</v>
      </c>
      <c r="B446" s="73"/>
      <c r="C446" s="74"/>
      <c r="D446" s="75"/>
      <c r="E446" s="67"/>
      <c r="F446" s="67"/>
      <c r="G446" s="76"/>
      <c r="H446" s="65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95">
        <f>SUM(H446:U446)</f>
        <v>0</v>
      </c>
      <c r="W446" s="43"/>
    </row>
    <row r="447" spans="1:23">
      <c r="A447" s="55" t="s">
        <v>8</v>
      </c>
      <c r="B447" s="73"/>
      <c r="C447" s="74"/>
      <c r="D447" s="75"/>
      <c r="E447" s="67"/>
      <c r="F447" s="67"/>
      <c r="G447" s="76"/>
      <c r="H447" s="65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95">
        <f>SUM(H447:U447)</f>
        <v>0</v>
      </c>
      <c r="W447" s="43"/>
    </row>
    <row r="448" spans="1:23">
      <c r="A448" s="55" t="s">
        <v>8</v>
      </c>
      <c r="B448" s="73"/>
      <c r="C448" s="74"/>
      <c r="D448" s="75"/>
      <c r="E448" s="67"/>
      <c r="F448" s="67"/>
      <c r="G448" s="76"/>
      <c r="H448" s="65"/>
      <c r="I448" s="66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95">
        <f>SUM(H448:U448)</f>
        <v>0</v>
      </c>
      <c r="W448" s="43"/>
    </row>
    <row r="449" spans="1:23">
      <c r="A449" s="55" t="s">
        <v>8</v>
      </c>
      <c r="B449" s="73"/>
      <c r="C449" s="74"/>
      <c r="D449" s="75"/>
      <c r="E449" s="67"/>
      <c r="F449" s="67"/>
      <c r="G449" s="76"/>
      <c r="H449" s="65"/>
      <c r="I449" s="66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95">
        <f>SUM(H449:U449)</f>
        <v>0</v>
      </c>
      <c r="W449" s="43"/>
    </row>
    <row r="450" spans="1:23">
      <c r="A450" s="55" t="s">
        <v>8</v>
      </c>
      <c r="B450" s="73"/>
      <c r="C450" s="74"/>
      <c r="D450" s="75"/>
      <c r="E450" s="67"/>
      <c r="F450" s="67"/>
      <c r="G450" s="76"/>
      <c r="H450" s="65"/>
      <c r="I450" s="66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95">
        <f>SUM(H450:U450)</f>
        <v>0</v>
      </c>
      <c r="W450" s="43"/>
    </row>
    <row r="451" spans="1:23">
      <c r="A451" s="55" t="s">
        <v>8</v>
      </c>
      <c r="B451" s="73"/>
      <c r="C451" s="74"/>
      <c r="D451" s="75"/>
      <c r="E451" s="67"/>
      <c r="F451" s="67"/>
      <c r="G451" s="76"/>
      <c r="H451" s="65"/>
      <c r="I451" s="66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95">
        <f>SUM(H451:U451)</f>
        <v>0</v>
      </c>
      <c r="W451" s="43"/>
    </row>
    <row r="452" spans="1:23">
      <c r="A452" s="55" t="s">
        <v>8</v>
      </c>
      <c r="B452" s="73"/>
      <c r="C452" s="74"/>
      <c r="D452" s="75"/>
      <c r="E452" s="67"/>
      <c r="F452" s="67"/>
      <c r="G452" s="76"/>
      <c r="H452" s="65"/>
      <c r="I452" s="66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95">
        <f>SUM(H452:U452)</f>
        <v>0</v>
      </c>
      <c r="W452" s="43"/>
    </row>
    <row r="453" spans="1:23">
      <c r="A453" s="55" t="s">
        <v>8</v>
      </c>
      <c r="B453" s="73"/>
      <c r="C453" s="74"/>
      <c r="D453" s="75"/>
      <c r="E453" s="67"/>
      <c r="F453" s="67"/>
      <c r="G453" s="76"/>
      <c r="H453" s="65"/>
      <c r="I453" s="66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95">
        <f>SUM(H453:U453)</f>
        <v>0</v>
      </c>
      <c r="W453" s="43"/>
    </row>
    <row r="454" spans="1:23">
      <c r="A454" s="55" t="s">
        <v>8</v>
      </c>
      <c r="B454" s="73"/>
      <c r="C454" s="74"/>
      <c r="D454" s="75"/>
      <c r="E454" s="71"/>
      <c r="F454" s="71"/>
      <c r="G454" s="76"/>
      <c r="H454" s="65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95">
        <f>SUM(H454:U454)</f>
        <v>0</v>
      </c>
      <c r="W454" s="43"/>
    </row>
    <row r="455" spans="1:23">
      <c r="A455" s="55" t="s">
        <v>8</v>
      </c>
      <c r="B455" s="73"/>
      <c r="C455" s="74"/>
      <c r="D455" s="75"/>
      <c r="E455" s="67"/>
      <c r="F455" s="67"/>
      <c r="G455" s="76"/>
      <c r="H455" s="65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95">
        <f>SUM(H455:U455)</f>
        <v>0</v>
      </c>
      <c r="W455" s="43"/>
    </row>
    <row r="456" spans="1:23">
      <c r="A456" s="55" t="s">
        <v>8</v>
      </c>
      <c r="B456" s="73"/>
      <c r="C456" s="74"/>
      <c r="D456" s="75"/>
      <c r="E456" s="67"/>
      <c r="F456" s="67"/>
      <c r="G456" s="76"/>
      <c r="H456" s="65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95">
        <f>SUM(H456:U456)</f>
        <v>0</v>
      </c>
      <c r="W456" s="43"/>
    </row>
    <row r="457" spans="1:23">
      <c r="A457" s="55" t="s">
        <v>8</v>
      </c>
      <c r="B457" s="73"/>
      <c r="C457" s="74"/>
      <c r="D457" s="75"/>
      <c r="E457" s="67"/>
      <c r="F457" s="67"/>
      <c r="G457" s="76"/>
      <c r="H457" s="65"/>
      <c r="I457" s="66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95">
        <f>SUM(H457:U457)</f>
        <v>0</v>
      </c>
      <c r="W457" s="43"/>
    </row>
    <row r="458" spans="1:23">
      <c r="A458" s="55" t="s">
        <v>8</v>
      </c>
      <c r="B458" s="73"/>
      <c r="C458" s="74"/>
      <c r="D458" s="75"/>
      <c r="E458" s="67"/>
      <c r="F458" s="67"/>
      <c r="G458" s="76"/>
      <c r="H458" s="65"/>
      <c r="I458" s="66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95">
        <f>SUM(H458:U458)</f>
        <v>0</v>
      </c>
      <c r="W458" s="43"/>
    </row>
    <row r="459" spans="1:23">
      <c r="A459" s="55" t="s">
        <v>8</v>
      </c>
      <c r="B459" s="73"/>
      <c r="C459" s="74"/>
      <c r="D459" s="75"/>
      <c r="E459" s="67"/>
      <c r="F459" s="67"/>
      <c r="G459" s="76"/>
      <c r="H459" s="65"/>
      <c r="I459" s="66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95">
        <f>SUM(H459:U459)</f>
        <v>0</v>
      </c>
      <c r="W459" s="43"/>
    </row>
    <row r="460" spans="1:23">
      <c r="A460" s="55" t="s">
        <v>8</v>
      </c>
      <c r="B460" s="73"/>
      <c r="C460" s="74"/>
      <c r="D460" s="75"/>
      <c r="E460" s="67"/>
      <c r="F460" s="67"/>
      <c r="G460" s="76"/>
      <c r="H460" s="65"/>
      <c r="I460" s="66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95">
        <f>SUM(H460:U460)</f>
        <v>0</v>
      </c>
      <c r="W460" s="43"/>
    </row>
    <row r="461" spans="1:23">
      <c r="A461" s="55" t="s">
        <v>8</v>
      </c>
      <c r="B461" s="73"/>
      <c r="C461" s="74"/>
      <c r="D461" s="75"/>
      <c r="E461" s="67"/>
      <c r="F461" s="67"/>
      <c r="G461" s="76"/>
      <c r="H461" s="65"/>
      <c r="I461" s="66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95">
        <f>SUM(H461:U461)</f>
        <v>0</v>
      </c>
      <c r="W461" s="43"/>
    </row>
    <row r="462" spans="1:23">
      <c r="A462" s="55" t="s">
        <v>8</v>
      </c>
      <c r="B462" s="73"/>
      <c r="C462" s="74"/>
      <c r="D462" s="75"/>
      <c r="E462" s="67"/>
      <c r="F462" s="67"/>
      <c r="G462" s="76"/>
      <c r="H462" s="65"/>
      <c r="I462" s="66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95">
        <f>SUM(H462:U462)</f>
        <v>0</v>
      </c>
      <c r="W462" s="43"/>
    </row>
    <row r="463" spans="1:23">
      <c r="A463" s="55" t="s">
        <v>8</v>
      </c>
      <c r="B463" s="73"/>
      <c r="C463" s="74"/>
      <c r="D463" s="75"/>
      <c r="E463" s="71"/>
      <c r="F463" s="71"/>
      <c r="G463" s="76"/>
      <c r="H463" s="65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95">
        <f>SUM(H463:U463)</f>
        <v>0</v>
      </c>
      <c r="W463" s="43"/>
    </row>
    <row r="464" spans="1:23">
      <c r="A464" s="55" t="s">
        <v>8</v>
      </c>
      <c r="B464" s="73"/>
      <c r="C464" s="74"/>
      <c r="D464" s="75"/>
      <c r="E464" s="67"/>
      <c r="F464" s="67"/>
      <c r="G464" s="76"/>
      <c r="H464" s="65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95">
        <f>SUM(H464:U464)</f>
        <v>0</v>
      </c>
      <c r="W464" s="43"/>
    </row>
    <row r="465" spans="1:23">
      <c r="A465" s="55" t="s">
        <v>8</v>
      </c>
      <c r="B465" s="73"/>
      <c r="C465" s="74"/>
      <c r="D465" s="75"/>
      <c r="E465" s="67"/>
      <c r="F465" s="67"/>
      <c r="G465" s="76"/>
      <c r="H465" s="65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95">
        <f>SUM(H465:U465)</f>
        <v>0</v>
      </c>
      <c r="W465" s="43"/>
    </row>
    <row r="466" spans="1:23">
      <c r="A466" s="55" t="s">
        <v>8</v>
      </c>
      <c r="B466" s="73"/>
      <c r="C466" s="74"/>
      <c r="D466" s="75"/>
      <c r="E466" s="67"/>
      <c r="F466" s="67"/>
      <c r="G466" s="76"/>
      <c r="H466" s="65"/>
      <c r="I466" s="66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95">
        <f>SUM(H466:U466)</f>
        <v>0</v>
      </c>
      <c r="W466" s="43"/>
    </row>
    <row r="467" spans="1:23">
      <c r="A467" s="55" t="s">
        <v>8</v>
      </c>
      <c r="B467" s="73"/>
      <c r="C467" s="74"/>
      <c r="D467" s="75"/>
      <c r="E467" s="67"/>
      <c r="F467" s="67"/>
      <c r="G467" s="76"/>
      <c r="H467" s="65"/>
      <c r="I467" s="66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95">
        <f>SUM(H467:U467)</f>
        <v>0</v>
      </c>
      <c r="W467" s="43"/>
    </row>
    <row r="468" spans="1:23">
      <c r="A468" s="55" t="s">
        <v>8</v>
      </c>
      <c r="B468" s="73"/>
      <c r="C468" s="74"/>
      <c r="D468" s="75"/>
      <c r="E468" s="67"/>
      <c r="F468" s="67"/>
      <c r="G468" s="76"/>
      <c r="H468" s="65"/>
      <c r="I468" s="66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95">
        <f>SUM(H468:U468)</f>
        <v>0</v>
      </c>
      <c r="W468" s="43"/>
    </row>
    <row r="469" spans="1:23">
      <c r="A469" s="55" t="s">
        <v>8</v>
      </c>
      <c r="B469" s="73"/>
      <c r="C469" s="74"/>
      <c r="D469" s="75"/>
      <c r="E469" s="67"/>
      <c r="F469" s="67"/>
      <c r="G469" s="76"/>
      <c r="H469" s="65"/>
      <c r="I469" s="66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95">
        <f>SUM(H469:U469)</f>
        <v>0</v>
      </c>
      <c r="W469" s="43"/>
    </row>
    <row r="470" spans="1:23">
      <c r="A470" s="55" t="s">
        <v>8</v>
      </c>
      <c r="B470" s="73"/>
      <c r="C470" s="74"/>
      <c r="D470" s="75"/>
      <c r="E470" s="67"/>
      <c r="F470" s="67"/>
      <c r="G470" s="76"/>
      <c r="H470" s="65"/>
      <c r="I470" s="66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95">
        <f>SUM(H470:U470)</f>
        <v>0</v>
      </c>
      <c r="W470" s="43"/>
    </row>
    <row r="471" spans="1:23">
      <c r="A471" s="55" t="s">
        <v>8</v>
      </c>
      <c r="B471" s="73"/>
      <c r="C471" s="74"/>
      <c r="D471" s="75"/>
      <c r="E471" s="67"/>
      <c r="F471" s="67"/>
      <c r="G471" s="76"/>
      <c r="H471" s="65"/>
      <c r="I471" s="66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95">
        <f>SUM(H471:U471)</f>
        <v>0</v>
      </c>
      <c r="W471" s="43"/>
    </row>
    <row r="472" spans="1:23">
      <c r="A472" s="55" t="s">
        <v>8</v>
      </c>
      <c r="B472" s="73"/>
      <c r="C472" s="74"/>
      <c r="D472" s="75"/>
      <c r="E472" s="71"/>
      <c r="F472" s="71"/>
      <c r="G472" s="76"/>
      <c r="H472" s="65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95">
        <f>SUM(H472:U472)</f>
        <v>0</v>
      </c>
      <c r="W472" s="44">
        <f>SUM(V422:V472)</f>
        <v>0</v>
      </c>
    </row>
    <row r="473" spans="1:23">
      <c r="A473" s="55" t="s">
        <v>9</v>
      </c>
      <c r="B473" s="73"/>
      <c r="C473" s="74"/>
      <c r="D473" s="75"/>
      <c r="E473" s="67"/>
      <c r="F473" s="67"/>
      <c r="G473" s="76"/>
      <c r="H473" s="65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95">
        <f>SUM(H473:U473)</f>
        <v>0</v>
      </c>
      <c r="W473" s="43"/>
    </row>
    <row r="474" spans="1:23">
      <c r="A474" s="55" t="s">
        <v>9</v>
      </c>
      <c r="B474" s="73"/>
      <c r="C474" s="74"/>
      <c r="D474" s="75"/>
      <c r="E474" s="67"/>
      <c r="F474" s="67"/>
      <c r="G474" s="76"/>
      <c r="H474" s="65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95">
        <f>SUM(H474:U474)</f>
        <v>0</v>
      </c>
      <c r="W474" s="43"/>
    </row>
    <row r="475" spans="1:23">
      <c r="A475" s="55" t="s">
        <v>9</v>
      </c>
      <c r="B475" s="73"/>
      <c r="C475" s="74"/>
      <c r="D475" s="75"/>
      <c r="E475" s="67"/>
      <c r="F475" s="67"/>
      <c r="G475" s="76"/>
      <c r="H475" s="65"/>
      <c r="I475" s="66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95">
        <f>SUM(H475:U475)</f>
        <v>0</v>
      </c>
      <c r="W475" s="43"/>
    </row>
    <row r="476" spans="1:23">
      <c r="A476" s="55" t="s">
        <v>9</v>
      </c>
      <c r="B476" s="73"/>
      <c r="C476" s="74"/>
      <c r="D476" s="75"/>
      <c r="E476" s="67"/>
      <c r="F476" s="67"/>
      <c r="G476" s="76"/>
      <c r="H476" s="65"/>
      <c r="I476" s="66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95">
        <f>SUM(H476:U476)</f>
        <v>0</v>
      </c>
      <c r="W476" s="43"/>
    </row>
    <row r="477" spans="1:23">
      <c r="A477" s="55" t="s">
        <v>9</v>
      </c>
      <c r="B477" s="73"/>
      <c r="C477" s="74"/>
      <c r="D477" s="75"/>
      <c r="E477" s="67"/>
      <c r="F477" s="67"/>
      <c r="G477" s="76"/>
      <c r="H477" s="65"/>
      <c r="I477" s="66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95">
        <f>SUM(H477:U477)</f>
        <v>0</v>
      </c>
      <c r="W477" s="43"/>
    </row>
    <row r="478" spans="1:23">
      <c r="A478" s="55" t="s">
        <v>9</v>
      </c>
      <c r="B478" s="73"/>
      <c r="C478" s="74"/>
      <c r="D478" s="75"/>
      <c r="E478" s="67"/>
      <c r="F478" s="67"/>
      <c r="G478" s="76"/>
      <c r="H478" s="65"/>
      <c r="I478" s="66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95">
        <f>SUM(H478:U478)</f>
        <v>0</v>
      </c>
      <c r="W478" s="43"/>
    </row>
    <row r="479" spans="1:23">
      <c r="A479" s="55" t="s">
        <v>9</v>
      </c>
      <c r="B479" s="73"/>
      <c r="C479" s="74"/>
      <c r="D479" s="75"/>
      <c r="E479" s="67"/>
      <c r="F479" s="67"/>
      <c r="G479" s="76"/>
      <c r="H479" s="65"/>
      <c r="I479" s="66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95">
        <f>SUM(H479:U479)</f>
        <v>0</v>
      </c>
      <c r="W479" s="43"/>
    </row>
    <row r="480" spans="1:23">
      <c r="A480" s="55" t="s">
        <v>9</v>
      </c>
      <c r="B480" s="73"/>
      <c r="C480" s="74"/>
      <c r="D480" s="75"/>
      <c r="E480" s="67"/>
      <c r="F480" s="67"/>
      <c r="G480" s="76"/>
      <c r="H480" s="65"/>
      <c r="I480" s="66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95">
        <f>SUM(H480:U480)</f>
        <v>0</v>
      </c>
      <c r="W480" s="43"/>
    </row>
    <row r="481" spans="1:23">
      <c r="A481" s="55" t="s">
        <v>9</v>
      </c>
      <c r="B481" s="73"/>
      <c r="C481" s="74"/>
      <c r="D481" s="75"/>
      <c r="E481" s="71"/>
      <c r="F481" s="71"/>
      <c r="G481" s="76"/>
      <c r="H481" s="65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95">
        <f>SUM(H481:U481)</f>
        <v>0</v>
      </c>
      <c r="W481" s="43"/>
    </row>
    <row r="482" spans="1:23">
      <c r="A482" s="55" t="s">
        <v>9</v>
      </c>
      <c r="B482" s="73"/>
      <c r="C482" s="74"/>
      <c r="D482" s="75"/>
      <c r="E482" s="67"/>
      <c r="F482" s="67"/>
      <c r="G482" s="76"/>
      <c r="H482" s="65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95">
        <f>SUM(H482:U482)</f>
        <v>0</v>
      </c>
      <c r="W482" s="43"/>
    </row>
    <row r="483" spans="1:23">
      <c r="A483" s="55" t="s">
        <v>9</v>
      </c>
      <c r="B483" s="73"/>
      <c r="C483" s="74"/>
      <c r="D483" s="75"/>
      <c r="E483" s="67"/>
      <c r="F483" s="67"/>
      <c r="G483" s="76"/>
      <c r="H483" s="65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95">
        <f>SUM(H483:U483)</f>
        <v>0</v>
      </c>
      <c r="W483" s="43"/>
    </row>
    <row r="484" spans="1:23">
      <c r="A484" s="55" t="s">
        <v>9</v>
      </c>
      <c r="B484" s="73"/>
      <c r="C484" s="74"/>
      <c r="D484" s="75"/>
      <c r="E484" s="67"/>
      <c r="F484" s="67"/>
      <c r="G484" s="76"/>
      <c r="H484" s="65"/>
      <c r="I484" s="66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95">
        <f>SUM(H484:U484)</f>
        <v>0</v>
      </c>
      <c r="W484" s="43"/>
    </row>
    <row r="485" spans="1:23">
      <c r="A485" s="55" t="s">
        <v>9</v>
      </c>
      <c r="B485" s="73"/>
      <c r="C485" s="74"/>
      <c r="D485" s="75"/>
      <c r="E485" s="67"/>
      <c r="F485" s="67"/>
      <c r="G485" s="76"/>
      <c r="H485" s="65"/>
      <c r="I485" s="66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95">
        <f>SUM(H485:U485)</f>
        <v>0</v>
      </c>
      <c r="W485" s="43"/>
    </row>
    <row r="486" spans="1:23">
      <c r="A486" s="55" t="s">
        <v>9</v>
      </c>
      <c r="B486" s="73"/>
      <c r="C486" s="74"/>
      <c r="D486" s="75"/>
      <c r="E486" s="67"/>
      <c r="F486" s="67"/>
      <c r="G486" s="76"/>
      <c r="H486" s="65"/>
      <c r="I486" s="66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95">
        <f>SUM(H486:U486)</f>
        <v>0</v>
      </c>
      <c r="W486" s="43"/>
    </row>
    <row r="487" spans="1:23">
      <c r="A487" s="55" t="s">
        <v>9</v>
      </c>
      <c r="B487" s="73"/>
      <c r="C487" s="74"/>
      <c r="D487" s="75"/>
      <c r="E487" s="67"/>
      <c r="F487" s="67"/>
      <c r="G487" s="76"/>
      <c r="H487" s="65"/>
      <c r="I487" s="66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95">
        <f>SUM(H487:U487)</f>
        <v>0</v>
      </c>
      <c r="W487" s="43"/>
    </row>
    <row r="488" spans="1:23">
      <c r="A488" s="55" t="s">
        <v>9</v>
      </c>
      <c r="B488" s="73"/>
      <c r="C488" s="74"/>
      <c r="D488" s="75"/>
      <c r="E488" s="67"/>
      <c r="F488" s="67"/>
      <c r="G488" s="76"/>
      <c r="H488" s="65"/>
      <c r="I488" s="66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95">
        <f>SUM(H488:U488)</f>
        <v>0</v>
      </c>
      <c r="W488" s="43"/>
    </row>
    <row r="489" spans="1:23">
      <c r="A489" s="55" t="s">
        <v>9</v>
      </c>
      <c r="B489" s="73"/>
      <c r="C489" s="74"/>
      <c r="D489" s="75"/>
      <c r="E489" s="67"/>
      <c r="F489" s="67"/>
      <c r="G489" s="76"/>
      <c r="H489" s="65"/>
      <c r="I489" s="66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95">
        <f>SUM(H489:U489)</f>
        <v>0</v>
      </c>
      <c r="W489" s="43"/>
    </row>
    <row r="490" spans="1:23">
      <c r="A490" s="55" t="s">
        <v>9</v>
      </c>
      <c r="B490" s="73"/>
      <c r="C490" s="74"/>
      <c r="D490" s="75"/>
      <c r="E490" s="71"/>
      <c r="F490" s="71"/>
      <c r="G490" s="76"/>
      <c r="H490" s="65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95">
        <f>SUM(H490:U490)</f>
        <v>0</v>
      </c>
      <c r="W490" s="43"/>
    </row>
    <row r="491" spans="1:23">
      <c r="A491" s="55" t="s">
        <v>9</v>
      </c>
      <c r="B491" s="73"/>
      <c r="C491" s="74"/>
      <c r="D491" s="75"/>
      <c r="E491" s="67"/>
      <c r="F491" s="67"/>
      <c r="G491" s="76"/>
      <c r="H491" s="65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95">
        <f>SUM(H491:U491)</f>
        <v>0</v>
      </c>
      <c r="W491" s="43"/>
    </row>
    <row r="492" spans="1:23">
      <c r="A492" s="55" t="s">
        <v>9</v>
      </c>
      <c r="B492" s="73"/>
      <c r="C492" s="74"/>
      <c r="D492" s="75"/>
      <c r="E492" s="67"/>
      <c r="F492" s="67"/>
      <c r="G492" s="76"/>
      <c r="H492" s="65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95">
        <f>SUM(H492:U492)</f>
        <v>0</v>
      </c>
      <c r="W492" s="43"/>
    </row>
    <row r="493" spans="1:23">
      <c r="A493" s="55" t="s">
        <v>9</v>
      </c>
      <c r="B493" s="73"/>
      <c r="C493" s="74"/>
      <c r="D493" s="75"/>
      <c r="E493" s="67"/>
      <c r="F493" s="67"/>
      <c r="G493" s="76"/>
      <c r="H493" s="65"/>
      <c r="I493" s="66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95">
        <f>SUM(H493:U493)</f>
        <v>0</v>
      </c>
      <c r="W493" s="43"/>
    </row>
    <row r="494" spans="1:23">
      <c r="A494" s="55" t="s">
        <v>9</v>
      </c>
      <c r="B494" s="73"/>
      <c r="C494" s="74"/>
      <c r="D494" s="75"/>
      <c r="E494" s="67"/>
      <c r="F494" s="67"/>
      <c r="G494" s="76"/>
      <c r="H494" s="65"/>
      <c r="I494" s="66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95">
        <f>SUM(H494:U494)</f>
        <v>0</v>
      </c>
      <c r="W494" s="43"/>
    </row>
    <row r="495" spans="1:23">
      <c r="A495" s="55" t="s">
        <v>9</v>
      </c>
      <c r="B495" s="73"/>
      <c r="C495" s="74"/>
      <c r="D495" s="75"/>
      <c r="E495" s="67"/>
      <c r="F495" s="67"/>
      <c r="G495" s="76"/>
      <c r="H495" s="65"/>
      <c r="I495" s="66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95">
        <f>SUM(H495:U495)</f>
        <v>0</v>
      </c>
      <c r="W495" s="43"/>
    </row>
    <row r="496" spans="1:23">
      <c r="A496" s="55" t="s">
        <v>9</v>
      </c>
      <c r="B496" s="73"/>
      <c r="C496" s="74"/>
      <c r="D496" s="75"/>
      <c r="E496" s="67"/>
      <c r="F496" s="67"/>
      <c r="G496" s="76"/>
      <c r="H496" s="65"/>
      <c r="I496" s="66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95">
        <f>SUM(H496:U496)</f>
        <v>0</v>
      </c>
      <c r="W496" s="43"/>
    </row>
    <row r="497" spans="1:23">
      <c r="A497" s="55" t="s">
        <v>9</v>
      </c>
      <c r="B497" s="73"/>
      <c r="C497" s="74"/>
      <c r="D497" s="75"/>
      <c r="E497" s="67"/>
      <c r="F497" s="67"/>
      <c r="G497" s="76"/>
      <c r="H497" s="65"/>
      <c r="I497" s="66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95">
        <f>SUM(H497:U497)</f>
        <v>0</v>
      </c>
      <c r="W497" s="43"/>
    </row>
    <row r="498" spans="1:23">
      <c r="A498" s="55" t="s">
        <v>9</v>
      </c>
      <c r="B498" s="73"/>
      <c r="C498" s="74"/>
      <c r="D498" s="75"/>
      <c r="E498" s="67"/>
      <c r="F498" s="67"/>
      <c r="G498" s="76"/>
      <c r="H498" s="65"/>
      <c r="I498" s="66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95">
        <f>SUM(H498:U498)</f>
        <v>0</v>
      </c>
      <c r="W498" s="43"/>
    </row>
    <row r="499" spans="1:23">
      <c r="A499" s="55" t="s">
        <v>9</v>
      </c>
      <c r="B499" s="73"/>
      <c r="C499" s="74"/>
      <c r="D499" s="75"/>
      <c r="E499" s="71"/>
      <c r="F499" s="71"/>
      <c r="G499" s="76"/>
      <c r="H499" s="65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95">
        <f>SUM(H499:U499)</f>
        <v>0</v>
      </c>
      <c r="W499" s="43"/>
    </row>
    <row r="500" spans="1:23">
      <c r="A500" s="55" t="s">
        <v>9</v>
      </c>
      <c r="B500" s="73"/>
      <c r="C500" s="74"/>
      <c r="D500" s="75"/>
      <c r="E500" s="67"/>
      <c r="F500" s="67"/>
      <c r="G500" s="76"/>
      <c r="H500" s="65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95">
        <f>SUM(H500:U500)</f>
        <v>0</v>
      </c>
      <c r="W500" s="43"/>
    </row>
    <row r="501" spans="1:23">
      <c r="A501" s="55" t="s">
        <v>9</v>
      </c>
      <c r="B501" s="73"/>
      <c r="C501" s="74"/>
      <c r="D501" s="75"/>
      <c r="E501" s="67"/>
      <c r="F501" s="67"/>
      <c r="G501" s="76"/>
      <c r="H501" s="65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95">
        <f>SUM(H501:U501)</f>
        <v>0</v>
      </c>
      <c r="W501" s="43"/>
    </row>
    <row r="502" spans="1:23">
      <c r="A502" s="55" t="s">
        <v>9</v>
      </c>
      <c r="B502" s="73"/>
      <c r="C502" s="74"/>
      <c r="D502" s="75"/>
      <c r="E502" s="67"/>
      <c r="F502" s="67"/>
      <c r="G502" s="76"/>
      <c r="H502" s="65"/>
      <c r="I502" s="66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95">
        <f>SUM(H502:U502)</f>
        <v>0</v>
      </c>
      <c r="W502" s="43"/>
    </row>
    <row r="503" spans="1:23">
      <c r="A503" s="55" t="s">
        <v>9</v>
      </c>
      <c r="B503" s="73"/>
      <c r="C503" s="74"/>
      <c r="D503" s="75"/>
      <c r="E503" s="67"/>
      <c r="F503" s="67"/>
      <c r="G503" s="76"/>
      <c r="H503" s="65"/>
      <c r="I503" s="66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95">
        <f>SUM(H503:U503)</f>
        <v>0</v>
      </c>
      <c r="W503" s="43"/>
    </row>
    <row r="504" spans="1:23">
      <c r="A504" s="55" t="s">
        <v>9</v>
      </c>
      <c r="B504" s="73"/>
      <c r="C504" s="74"/>
      <c r="D504" s="75"/>
      <c r="E504" s="67"/>
      <c r="F504" s="67"/>
      <c r="G504" s="76"/>
      <c r="H504" s="65"/>
      <c r="I504" s="66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95">
        <f>SUM(H504:U504)</f>
        <v>0</v>
      </c>
      <c r="W504" s="43"/>
    </row>
    <row r="505" spans="1:23">
      <c r="A505" s="55" t="s">
        <v>9</v>
      </c>
      <c r="B505" s="73"/>
      <c r="C505" s="74"/>
      <c r="D505" s="75"/>
      <c r="E505" s="67"/>
      <c r="F505" s="67"/>
      <c r="G505" s="76"/>
      <c r="H505" s="65"/>
      <c r="I505" s="66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95">
        <f>SUM(H505:U505)</f>
        <v>0</v>
      </c>
      <c r="W505" s="43"/>
    </row>
    <row r="506" spans="1:23">
      <c r="A506" s="55" t="s">
        <v>9</v>
      </c>
      <c r="B506" s="73"/>
      <c r="C506" s="74"/>
      <c r="D506" s="75"/>
      <c r="E506" s="67"/>
      <c r="F506" s="67"/>
      <c r="G506" s="76"/>
      <c r="H506" s="65"/>
      <c r="I506" s="66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95">
        <f>SUM(H506:U506)</f>
        <v>0</v>
      </c>
      <c r="W506" s="43"/>
    </row>
    <row r="507" spans="1:23">
      <c r="A507" s="55" t="s">
        <v>9</v>
      </c>
      <c r="B507" s="73"/>
      <c r="C507" s="74"/>
      <c r="D507" s="75"/>
      <c r="E507" s="67"/>
      <c r="F507" s="67"/>
      <c r="G507" s="76"/>
      <c r="H507" s="65"/>
      <c r="I507" s="66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95">
        <f>SUM(H507:U507)</f>
        <v>0</v>
      </c>
      <c r="W507" s="43"/>
    </row>
    <row r="508" spans="1:23">
      <c r="A508" s="55" t="s">
        <v>9</v>
      </c>
      <c r="B508" s="73"/>
      <c r="C508" s="74"/>
      <c r="D508" s="75"/>
      <c r="E508" s="71"/>
      <c r="F508" s="71"/>
      <c r="G508" s="76"/>
      <c r="H508" s="65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95">
        <f>SUM(H508:U508)</f>
        <v>0</v>
      </c>
      <c r="W508" s="43"/>
    </row>
    <row r="509" spans="1:23">
      <c r="A509" s="55" t="s">
        <v>9</v>
      </c>
      <c r="B509" s="73"/>
      <c r="C509" s="74"/>
      <c r="D509" s="75"/>
      <c r="E509" s="67"/>
      <c r="F509" s="67"/>
      <c r="G509" s="76"/>
      <c r="H509" s="65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95">
        <f>SUM(H509:U509)</f>
        <v>0</v>
      </c>
      <c r="W509" s="43"/>
    </row>
    <row r="510" spans="1:23">
      <c r="A510" s="55" t="s">
        <v>9</v>
      </c>
      <c r="B510" s="73"/>
      <c r="C510" s="74"/>
      <c r="D510" s="75"/>
      <c r="E510" s="67"/>
      <c r="F510" s="67"/>
      <c r="G510" s="76"/>
      <c r="H510" s="65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95">
        <f>SUM(H510:U510)</f>
        <v>0</v>
      </c>
      <c r="W510" s="43"/>
    </row>
    <row r="511" spans="1:23">
      <c r="A511" s="55" t="s">
        <v>9</v>
      </c>
      <c r="B511" s="73"/>
      <c r="C511" s="74"/>
      <c r="D511" s="75"/>
      <c r="E511" s="67"/>
      <c r="F511" s="67"/>
      <c r="G511" s="76"/>
      <c r="H511" s="65"/>
      <c r="I511" s="66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95">
        <f>SUM(H511:U511)</f>
        <v>0</v>
      </c>
      <c r="W511" s="43"/>
    </row>
    <row r="512" spans="1:23">
      <c r="A512" s="55" t="s">
        <v>9</v>
      </c>
      <c r="B512" s="73"/>
      <c r="C512" s="74"/>
      <c r="D512" s="75"/>
      <c r="E512" s="67"/>
      <c r="F512" s="67"/>
      <c r="G512" s="76"/>
      <c r="H512" s="65"/>
      <c r="I512" s="66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95">
        <f>SUM(H512:U512)</f>
        <v>0</v>
      </c>
      <c r="W512" s="43"/>
    </row>
    <row r="513" spans="1:23">
      <c r="A513" s="55" t="s">
        <v>9</v>
      </c>
      <c r="B513" s="73"/>
      <c r="C513" s="74"/>
      <c r="D513" s="75"/>
      <c r="E513" s="67"/>
      <c r="F513" s="67"/>
      <c r="G513" s="76"/>
      <c r="H513" s="65"/>
      <c r="I513" s="66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95">
        <f>SUM(H513:U513)</f>
        <v>0</v>
      </c>
      <c r="W513" s="43"/>
    </row>
    <row r="514" spans="1:23">
      <c r="A514" s="55" t="s">
        <v>9</v>
      </c>
      <c r="B514" s="73"/>
      <c r="C514" s="74"/>
      <c r="D514" s="75"/>
      <c r="E514" s="67"/>
      <c r="F514" s="67"/>
      <c r="G514" s="76"/>
      <c r="H514" s="65"/>
      <c r="I514" s="66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95">
        <f>SUM(H514:U514)</f>
        <v>0</v>
      </c>
      <c r="W514" s="43"/>
    </row>
    <row r="515" spans="1:23">
      <c r="A515" s="55" t="s">
        <v>9</v>
      </c>
      <c r="B515" s="73"/>
      <c r="C515" s="74"/>
      <c r="D515" s="75"/>
      <c r="E515" s="67"/>
      <c r="F515" s="67"/>
      <c r="G515" s="76"/>
      <c r="H515" s="65"/>
      <c r="I515" s="66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95">
        <f>SUM(H515:U515)</f>
        <v>0</v>
      </c>
      <c r="W515" s="43"/>
    </row>
    <row r="516" spans="1:23">
      <c r="A516" s="55" t="s">
        <v>9</v>
      </c>
      <c r="B516" s="73"/>
      <c r="C516" s="74"/>
      <c r="D516" s="75"/>
      <c r="E516" s="67"/>
      <c r="F516" s="67"/>
      <c r="G516" s="76"/>
      <c r="H516" s="65"/>
      <c r="I516" s="66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95">
        <f>SUM(H516:U516)</f>
        <v>0</v>
      </c>
      <c r="W516" s="43"/>
    </row>
    <row r="517" spans="1:23">
      <c r="A517" s="55" t="s">
        <v>9</v>
      </c>
      <c r="B517" s="73"/>
      <c r="C517" s="74"/>
      <c r="D517" s="75"/>
      <c r="E517" s="71"/>
      <c r="F517" s="71"/>
      <c r="G517" s="76"/>
      <c r="H517" s="65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95">
        <f>SUM(H517:U517)</f>
        <v>0</v>
      </c>
      <c r="W517" s="43"/>
    </row>
    <row r="518" spans="1:23">
      <c r="A518" s="55" t="s">
        <v>9</v>
      </c>
      <c r="B518" s="73"/>
      <c r="C518" s="74"/>
      <c r="D518" s="75"/>
      <c r="E518" s="67"/>
      <c r="F518" s="67"/>
      <c r="G518" s="76"/>
      <c r="H518" s="65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95">
        <f>SUM(H518:U518)</f>
        <v>0</v>
      </c>
      <c r="W518" s="43"/>
    </row>
    <row r="519" spans="1:23">
      <c r="A519" s="55" t="s">
        <v>9</v>
      </c>
      <c r="B519" s="73"/>
      <c r="C519" s="74"/>
      <c r="D519" s="75"/>
      <c r="E519" s="67"/>
      <c r="F519" s="67"/>
      <c r="G519" s="76"/>
      <c r="H519" s="65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95">
        <f>SUM(H519:U519)</f>
        <v>0</v>
      </c>
      <c r="W519" s="43"/>
    </row>
    <row r="520" spans="1:23">
      <c r="A520" s="55" t="s">
        <v>9</v>
      </c>
      <c r="B520" s="73"/>
      <c r="C520" s="74"/>
      <c r="D520" s="75"/>
      <c r="E520" s="67"/>
      <c r="F520" s="67"/>
      <c r="G520" s="76"/>
      <c r="H520" s="65"/>
      <c r="I520" s="66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95">
        <f>SUM(H520:U520)</f>
        <v>0</v>
      </c>
      <c r="W520" s="43"/>
    </row>
    <row r="521" spans="1:23">
      <c r="A521" s="55" t="s">
        <v>9</v>
      </c>
      <c r="B521" s="73"/>
      <c r="C521" s="74"/>
      <c r="D521" s="75"/>
      <c r="E521" s="67"/>
      <c r="F521" s="67"/>
      <c r="G521" s="76"/>
      <c r="H521" s="65"/>
      <c r="I521" s="66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95">
        <f>SUM(H521:U521)</f>
        <v>0</v>
      </c>
      <c r="W521" s="43"/>
    </row>
    <row r="522" spans="1:23">
      <c r="A522" s="55" t="s">
        <v>9</v>
      </c>
      <c r="B522" s="73"/>
      <c r="C522" s="74"/>
      <c r="D522" s="75"/>
      <c r="E522" s="67"/>
      <c r="F522" s="67"/>
      <c r="G522" s="76"/>
      <c r="H522" s="65"/>
      <c r="I522" s="66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95">
        <f>SUM(H522:U522)</f>
        <v>0</v>
      </c>
      <c r="W522" s="43"/>
    </row>
    <row r="523" spans="1:23">
      <c r="A523" s="55" t="s">
        <v>9</v>
      </c>
      <c r="B523" s="73"/>
      <c r="C523" s="74"/>
      <c r="D523" s="75"/>
      <c r="E523" s="67"/>
      <c r="F523" s="67"/>
      <c r="G523" s="76"/>
      <c r="H523" s="65"/>
      <c r="I523" s="66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95">
        <f>SUM(H523:U523)</f>
        <v>0</v>
      </c>
      <c r="W523" s="44">
        <f>SUM(V473:V523)</f>
        <v>0</v>
      </c>
    </row>
    <row r="524" spans="1:23">
      <c r="A524" s="55" t="s">
        <v>10</v>
      </c>
      <c r="B524" s="73"/>
      <c r="C524" s="74"/>
      <c r="D524" s="75"/>
      <c r="E524" s="67"/>
      <c r="F524" s="67"/>
      <c r="G524" s="76"/>
      <c r="H524" s="65"/>
      <c r="I524" s="66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95">
        <f>SUM(H524:U524)</f>
        <v>0</v>
      </c>
      <c r="W524" s="43"/>
    </row>
    <row r="525" spans="1:23">
      <c r="A525" s="55" t="s">
        <v>10</v>
      </c>
      <c r="B525" s="73"/>
      <c r="C525" s="74"/>
      <c r="D525" s="75"/>
      <c r="E525" s="67"/>
      <c r="F525" s="67"/>
      <c r="G525" s="76"/>
      <c r="H525" s="65"/>
      <c r="I525" s="66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95">
        <f>SUM(H525:U525)</f>
        <v>0</v>
      </c>
      <c r="W525" s="43"/>
    </row>
    <row r="526" spans="1:23">
      <c r="A526" s="55" t="s">
        <v>10</v>
      </c>
      <c r="B526" s="73"/>
      <c r="C526" s="74"/>
      <c r="D526" s="75"/>
      <c r="E526" s="71"/>
      <c r="F526" s="71"/>
      <c r="G526" s="76"/>
      <c r="H526" s="65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95">
        <f>SUM(H526:U526)</f>
        <v>0</v>
      </c>
      <c r="W526" s="43"/>
    </row>
    <row r="527" spans="1:23">
      <c r="A527" s="55" t="s">
        <v>10</v>
      </c>
      <c r="B527" s="73"/>
      <c r="C527" s="74"/>
      <c r="D527" s="75"/>
      <c r="E527" s="67"/>
      <c r="F527" s="67"/>
      <c r="G527" s="76"/>
      <c r="H527" s="65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95">
        <f>SUM(H527:U527)</f>
        <v>0</v>
      </c>
      <c r="W527" s="43"/>
    </row>
    <row r="528" spans="1:23">
      <c r="A528" s="55" t="s">
        <v>10</v>
      </c>
      <c r="B528" s="73"/>
      <c r="C528" s="74"/>
      <c r="D528" s="75"/>
      <c r="E528" s="67"/>
      <c r="F528" s="67"/>
      <c r="G528" s="76"/>
      <c r="H528" s="65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95">
        <f>SUM(H528:U528)</f>
        <v>0</v>
      </c>
      <c r="W528" s="43"/>
    </row>
    <row r="529" spans="1:23">
      <c r="A529" s="55" t="s">
        <v>10</v>
      </c>
      <c r="B529" s="73"/>
      <c r="C529" s="74"/>
      <c r="D529" s="75"/>
      <c r="E529" s="67"/>
      <c r="F529" s="67"/>
      <c r="G529" s="76"/>
      <c r="H529" s="65"/>
      <c r="I529" s="66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95">
        <f>SUM(H529:U529)</f>
        <v>0</v>
      </c>
      <c r="W529" s="43"/>
    </row>
    <row r="530" spans="1:23">
      <c r="A530" s="55" t="s">
        <v>10</v>
      </c>
      <c r="B530" s="73"/>
      <c r="C530" s="74"/>
      <c r="D530" s="75"/>
      <c r="E530" s="67"/>
      <c r="F530" s="67"/>
      <c r="G530" s="76"/>
      <c r="H530" s="65"/>
      <c r="I530" s="66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95">
        <f>SUM(H530:U530)</f>
        <v>0</v>
      </c>
      <c r="W530" s="43"/>
    </row>
    <row r="531" spans="1:23">
      <c r="A531" s="55" t="s">
        <v>10</v>
      </c>
      <c r="B531" s="73"/>
      <c r="C531" s="74"/>
      <c r="D531" s="75"/>
      <c r="E531" s="67"/>
      <c r="F531" s="67"/>
      <c r="G531" s="76"/>
      <c r="H531" s="65"/>
      <c r="I531" s="66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95">
        <f>SUM(H531:U531)</f>
        <v>0</v>
      </c>
      <c r="W531" s="43"/>
    </row>
    <row r="532" spans="1:23">
      <c r="A532" s="55" t="s">
        <v>10</v>
      </c>
      <c r="B532" s="73"/>
      <c r="C532" s="74"/>
      <c r="D532" s="75"/>
      <c r="E532" s="67"/>
      <c r="F532" s="67"/>
      <c r="G532" s="76"/>
      <c r="H532" s="65"/>
      <c r="I532" s="66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95">
        <f>SUM(H532:U532)</f>
        <v>0</v>
      </c>
      <c r="W532" s="43"/>
    </row>
    <row r="533" spans="1:23">
      <c r="A533" s="55" t="s">
        <v>10</v>
      </c>
      <c r="B533" s="73"/>
      <c r="C533" s="74"/>
      <c r="D533" s="75"/>
      <c r="E533" s="67"/>
      <c r="F533" s="67"/>
      <c r="G533" s="76"/>
      <c r="H533" s="65"/>
      <c r="I533" s="66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95">
        <f>SUM(H533:U533)</f>
        <v>0</v>
      </c>
      <c r="W533" s="43"/>
    </row>
    <row r="534" spans="1:23">
      <c r="A534" s="55" t="s">
        <v>10</v>
      </c>
      <c r="B534" s="73"/>
      <c r="C534" s="74"/>
      <c r="D534" s="75"/>
      <c r="E534" s="67"/>
      <c r="F534" s="67"/>
      <c r="G534" s="76"/>
      <c r="H534" s="65"/>
      <c r="I534" s="66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95">
        <f>SUM(H534:U534)</f>
        <v>0</v>
      </c>
      <c r="W534" s="43"/>
    </row>
    <row r="535" spans="1:23">
      <c r="A535" s="55" t="s">
        <v>10</v>
      </c>
      <c r="B535" s="73"/>
      <c r="C535" s="74"/>
      <c r="D535" s="75"/>
      <c r="E535" s="71"/>
      <c r="F535" s="71"/>
      <c r="G535" s="76"/>
      <c r="H535" s="65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95">
        <f>SUM(H535:U535)</f>
        <v>0</v>
      </c>
      <c r="W535" s="43"/>
    </row>
    <row r="536" spans="1:23">
      <c r="A536" s="55" t="s">
        <v>10</v>
      </c>
      <c r="B536" s="73"/>
      <c r="C536" s="74"/>
      <c r="D536" s="75"/>
      <c r="E536" s="67"/>
      <c r="F536" s="67"/>
      <c r="G536" s="76"/>
      <c r="H536" s="65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95">
        <f>SUM(H536:U536)</f>
        <v>0</v>
      </c>
      <c r="W536" s="43"/>
    </row>
    <row r="537" spans="1:23">
      <c r="A537" s="55" t="s">
        <v>10</v>
      </c>
      <c r="B537" s="73"/>
      <c r="C537" s="74"/>
      <c r="D537" s="75"/>
      <c r="E537" s="67"/>
      <c r="F537" s="67"/>
      <c r="G537" s="76"/>
      <c r="H537" s="65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95">
        <f>SUM(H537:U537)</f>
        <v>0</v>
      </c>
      <c r="W537" s="43"/>
    </row>
    <row r="538" spans="1:23">
      <c r="A538" s="55" t="s">
        <v>10</v>
      </c>
      <c r="B538" s="73"/>
      <c r="C538" s="74"/>
      <c r="D538" s="75"/>
      <c r="E538" s="67"/>
      <c r="F538" s="67"/>
      <c r="G538" s="76"/>
      <c r="H538" s="65"/>
      <c r="I538" s="66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95">
        <f>SUM(H538:U538)</f>
        <v>0</v>
      </c>
      <c r="W538" s="43"/>
    </row>
    <row r="539" spans="1:23">
      <c r="A539" s="55" t="s">
        <v>10</v>
      </c>
      <c r="B539" s="73"/>
      <c r="C539" s="74"/>
      <c r="D539" s="75"/>
      <c r="E539" s="67"/>
      <c r="F539" s="67"/>
      <c r="G539" s="76"/>
      <c r="H539" s="65"/>
      <c r="I539" s="66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95">
        <f>SUM(H539:U539)</f>
        <v>0</v>
      </c>
      <c r="W539" s="43"/>
    </row>
    <row r="540" spans="1:23">
      <c r="A540" s="55" t="s">
        <v>10</v>
      </c>
      <c r="B540" s="73"/>
      <c r="C540" s="74"/>
      <c r="D540" s="75"/>
      <c r="E540" s="67"/>
      <c r="F540" s="67"/>
      <c r="G540" s="76"/>
      <c r="H540" s="65"/>
      <c r="I540" s="66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95">
        <f>SUM(H540:U540)</f>
        <v>0</v>
      </c>
      <c r="W540" s="43"/>
    </row>
    <row r="541" spans="1:23">
      <c r="A541" s="55" t="s">
        <v>10</v>
      </c>
      <c r="B541" s="73"/>
      <c r="C541" s="74"/>
      <c r="D541" s="75"/>
      <c r="E541" s="67"/>
      <c r="F541" s="67"/>
      <c r="G541" s="76"/>
      <c r="H541" s="65"/>
      <c r="I541" s="66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95">
        <f>SUM(H541:U541)</f>
        <v>0</v>
      </c>
      <c r="W541" s="43"/>
    </row>
    <row r="542" spans="1:23">
      <c r="A542" s="55" t="s">
        <v>10</v>
      </c>
      <c r="B542" s="73"/>
      <c r="C542" s="74"/>
      <c r="D542" s="75"/>
      <c r="E542" s="67"/>
      <c r="F542" s="67"/>
      <c r="G542" s="76"/>
      <c r="H542" s="65"/>
      <c r="I542" s="66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95">
        <f>SUM(H542:U542)</f>
        <v>0</v>
      </c>
      <c r="W542" s="43"/>
    </row>
    <row r="543" spans="1:23">
      <c r="A543" s="55" t="s">
        <v>10</v>
      </c>
      <c r="B543" s="73"/>
      <c r="C543" s="74"/>
      <c r="D543" s="75"/>
      <c r="E543" s="67"/>
      <c r="F543" s="67"/>
      <c r="G543" s="76"/>
      <c r="H543" s="65"/>
      <c r="I543" s="66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95">
        <f>SUM(H543:U543)</f>
        <v>0</v>
      </c>
      <c r="W543" s="43"/>
    </row>
    <row r="544" spans="1:23">
      <c r="A544" s="55" t="s">
        <v>10</v>
      </c>
      <c r="B544" s="73"/>
      <c r="C544" s="74"/>
      <c r="D544" s="75"/>
      <c r="E544" s="71"/>
      <c r="F544" s="71"/>
      <c r="G544" s="76"/>
      <c r="H544" s="65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95">
        <f>SUM(H544:U544)</f>
        <v>0</v>
      </c>
      <c r="W544" s="43"/>
    </row>
    <row r="545" spans="1:23">
      <c r="A545" s="55" t="s">
        <v>10</v>
      </c>
      <c r="B545" s="73"/>
      <c r="C545" s="74"/>
      <c r="D545" s="75"/>
      <c r="E545" s="67"/>
      <c r="F545" s="67"/>
      <c r="G545" s="76"/>
      <c r="H545" s="65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95">
        <f>SUM(H545:U545)</f>
        <v>0</v>
      </c>
      <c r="W545" s="43"/>
    </row>
    <row r="546" spans="1:23">
      <c r="A546" s="55" t="s">
        <v>10</v>
      </c>
      <c r="B546" s="73"/>
      <c r="C546" s="74"/>
      <c r="D546" s="75"/>
      <c r="E546" s="67"/>
      <c r="F546" s="67"/>
      <c r="G546" s="76"/>
      <c r="H546" s="65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95">
        <f>SUM(H546:U546)</f>
        <v>0</v>
      </c>
      <c r="W546" s="43"/>
    </row>
    <row r="547" spans="1:23">
      <c r="A547" s="55" t="s">
        <v>10</v>
      </c>
      <c r="B547" s="73"/>
      <c r="C547" s="74"/>
      <c r="D547" s="75"/>
      <c r="E547" s="67"/>
      <c r="F547" s="67"/>
      <c r="G547" s="76"/>
      <c r="H547" s="65"/>
      <c r="I547" s="66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95">
        <f>SUM(H547:U547)</f>
        <v>0</v>
      </c>
      <c r="W547" s="43"/>
    </row>
    <row r="548" spans="1:23">
      <c r="A548" s="55" t="s">
        <v>10</v>
      </c>
      <c r="B548" s="73"/>
      <c r="C548" s="74"/>
      <c r="D548" s="75"/>
      <c r="E548" s="67"/>
      <c r="F548" s="67"/>
      <c r="G548" s="76"/>
      <c r="H548" s="65"/>
      <c r="I548" s="66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95">
        <f>SUM(H548:U548)</f>
        <v>0</v>
      </c>
      <c r="W548" s="43"/>
    </row>
    <row r="549" spans="1:23">
      <c r="A549" s="55" t="s">
        <v>10</v>
      </c>
      <c r="B549" s="73"/>
      <c r="C549" s="74"/>
      <c r="D549" s="75"/>
      <c r="E549" s="67"/>
      <c r="F549" s="67"/>
      <c r="G549" s="76"/>
      <c r="H549" s="65"/>
      <c r="I549" s="66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95">
        <f>SUM(H549:U549)</f>
        <v>0</v>
      </c>
      <c r="W549" s="43"/>
    </row>
    <row r="550" spans="1:23">
      <c r="A550" s="55" t="s">
        <v>10</v>
      </c>
      <c r="B550" s="73"/>
      <c r="C550" s="74"/>
      <c r="D550" s="75"/>
      <c r="E550" s="67"/>
      <c r="F550" s="67"/>
      <c r="G550" s="76"/>
      <c r="H550" s="65"/>
      <c r="I550" s="66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95">
        <f>SUM(H550:U550)</f>
        <v>0</v>
      </c>
      <c r="W550" s="43"/>
    </row>
    <row r="551" spans="1:23">
      <c r="A551" s="55" t="s">
        <v>10</v>
      </c>
      <c r="B551" s="73"/>
      <c r="C551" s="74"/>
      <c r="D551" s="75"/>
      <c r="E551" s="67"/>
      <c r="F551" s="67"/>
      <c r="G551" s="76"/>
      <c r="H551" s="65"/>
      <c r="I551" s="66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95">
        <f>SUM(H551:U551)</f>
        <v>0</v>
      </c>
      <c r="W551" s="43"/>
    </row>
    <row r="552" spans="1:23">
      <c r="A552" s="55" t="s">
        <v>10</v>
      </c>
      <c r="B552" s="73"/>
      <c r="C552" s="74"/>
      <c r="D552" s="75"/>
      <c r="E552" s="67"/>
      <c r="F552" s="67"/>
      <c r="G552" s="76"/>
      <c r="H552" s="65"/>
      <c r="I552" s="66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95">
        <f>SUM(H552:U552)</f>
        <v>0</v>
      </c>
      <c r="W552" s="43"/>
    </row>
    <row r="553" spans="1:23">
      <c r="A553" s="55" t="s">
        <v>10</v>
      </c>
      <c r="B553" s="73"/>
      <c r="C553" s="74"/>
      <c r="D553" s="75"/>
      <c r="E553" s="71"/>
      <c r="F553" s="71"/>
      <c r="G553" s="76"/>
      <c r="H553" s="65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95">
        <f>SUM(H553:U553)</f>
        <v>0</v>
      </c>
      <c r="W553" s="43"/>
    </row>
    <row r="554" spans="1:23">
      <c r="A554" s="55" t="s">
        <v>10</v>
      </c>
      <c r="B554" s="73"/>
      <c r="C554" s="74"/>
      <c r="D554" s="75"/>
      <c r="E554" s="67"/>
      <c r="F554" s="67"/>
      <c r="G554" s="76"/>
      <c r="H554" s="65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95">
        <f>SUM(H554:U554)</f>
        <v>0</v>
      </c>
      <c r="W554" s="43"/>
    </row>
    <row r="555" spans="1:23">
      <c r="A555" s="55" t="s">
        <v>10</v>
      </c>
      <c r="B555" s="73"/>
      <c r="C555" s="74"/>
      <c r="D555" s="75"/>
      <c r="E555" s="67"/>
      <c r="F555" s="67"/>
      <c r="G555" s="76"/>
      <c r="H555" s="65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95">
        <f>SUM(H555:U555)</f>
        <v>0</v>
      </c>
      <c r="W555" s="43"/>
    </row>
    <row r="556" spans="1:23">
      <c r="A556" s="55" t="s">
        <v>10</v>
      </c>
      <c r="B556" s="73"/>
      <c r="C556" s="74"/>
      <c r="D556" s="75"/>
      <c r="E556" s="67"/>
      <c r="F556" s="67"/>
      <c r="G556" s="76"/>
      <c r="H556" s="65"/>
      <c r="I556" s="66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95">
        <f>SUM(H556:U556)</f>
        <v>0</v>
      </c>
      <c r="W556" s="43"/>
    </row>
    <row r="557" spans="1:23">
      <c r="A557" s="55" t="s">
        <v>10</v>
      </c>
      <c r="B557" s="73"/>
      <c r="C557" s="74"/>
      <c r="D557" s="75"/>
      <c r="E557" s="67"/>
      <c r="F557" s="67"/>
      <c r="G557" s="76"/>
      <c r="H557" s="65"/>
      <c r="I557" s="66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95">
        <f>SUM(H557:U557)</f>
        <v>0</v>
      </c>
      <c r="W557" s="43"/>
    </row>
    <row r="558" spans="1:23">
      <c r="A558" s="55" t="s">
        <v>10</v>
      </c>
      <c r="B558" s="73"/>
      <c r="C558" s="74"/>
      <c r="D558" s="75"/>
      <c r="E558" s="67"/>
      <c r="F558" s="67"/>
      <c r="G558" s="76"/>
      <c r="H558" s="65"/>
      <c r="I558" s="66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95">
        <f>SUM(H558:U558)</f>
        <v>0</v>
      </c>
      <c r="W558" s="43"/>
    </row>
    <row r="559" spans="1:23">
      <c r="A559" s="55" t="s">
        <v>10</v>
      </c>
      <c r="B559" s="73"/>
      <c r="C559" s="74"/>
      <c r="D559" s="75"/>
      <c r="E559" s="67"/>
      <c r="F559" s="67"/>
      <c r="G559" s="76"/>
      <c r="H559" s="65"/>
      <c r="I559" s="66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95">
        <f>SUM(H559:U559)</f>
        <v>0</v>
      </c>
      <c r="W559" s="43"/>
    </row>
    <row r="560" spans="1:23">
      <c r="A560" s="55" t="s">
        <v>10</v>
      </c>
      <c r="B560" s="73"/>
      <c r="C560" s="74"/>
      <c r="D560" s="75"/>
      <c r="E560" s="67"/>
      <c r="F560" s="67"/>
      <c r="G560" s="76"/>
      <c r="H560" s="65"/>
      <c r="I560" s="66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95">
        <f>SUM(H560:U560)</f>
        <v>0</v>
      </c>
      <c r="W560" s="43"/>
    </row>
    <row r="561" spans="1:23">
      <c r="A561" s="55" t="s">
        <v>10</v>
      </c>
      <c r="B561" s="73"/>
      <c r="C561" s="74"/>
      <c r="D561" s="75"/>
      <c r="E561" s="67"/>
      <c r="F561" s="67"/>
      <c r="G561" s="76"/>
      <c r="H561" s="65"/>
      <c r="I561" s="66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95">
        <f>SUM(H561:U561)</f>
        <v>0</v>
      </c>
      <c r="W561" s="43"/>
    </row>
    <row r="562" spans="1:23">
      <c r="A562" s="55" t="s">
        <v>10</v>
      </c>
      <c r="B562" s="73"/>
      <c r="C562" s="74"/>
      <c r="D562" s="75"/>
      <c r="E562" s="71"/>
      <c r="F562" s="71"/>
      <c r="G562" s="76"/>
      <c r="H562" s="65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95">
        <f>SUM(H562:U562)</f>
        <v>0</v>
      </c>
      <c r="W562" s="43"/>
    </row>
    <row r="563" spans="1:23">
      <c r="A563" s="55" t="s">
        <v>10</v>
      </c>
      <c r="B563" s="73"/>
      <c r="C563" s="74"/>
      <c r="D563" s="75"/>
      <c r="E563" s="67"/>
      <c r="F563" s="67"/>
      <c r="G563" s="76"/>
      <c r="H563" s="65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95">
        <f>SUM(H563:U563)</f>
        <v>0</v>
      </c>
      <c r="W563" s="43"/>
    </row>
    <row r="564" spans="1:23">
      <c r="A564" s="55" t="s">
        <v>10</v>
      </c>
      <c r="B564" s="73"/>
      <c r="C564" s="74"/>
      <c r="D564" s="75"/>
      <c r="E564" s="67"/>
      <c r="F564" s="67"/>
      <c r="G564" s="76"/>
      <c r="H564" s="65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95">
        <f>SUM(H564:U564)</f>
        <v>0</v>
      </c>
      <c r="W564" s="43"/>
    </row>
    <row r="565" spans="1:23">
      <c r="A565" s="55" t="s">
        <v>10</v>
      </c>
      <c r="B565" s="73"/>
      <c r="C565" s="74"/>
      <c r="D565" s="75"/>
      <c r="E565" s="67"/>
      <c r="F565" s="67"/>
      <c r="G565" s="76"/>
      <c r="H565" s="65"/>
      <c r="I565" s="66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95">
        <f>SUM(H565:U565)</f>
        <v>0</v>
      </c>
      <c r="W565" s="43"/>
    </row>
    <row r="566" spans="1:23">
      <c r="A566" s="55" t="s">
        <v>10</v>
      </c>
      <c r="B566" s="73"/>
      <c r="C566" s="74"/>
      <c r="D566" s="75"/>
      <c r="E566" s="67"/>
      <c r="F566" s="67"/>
      <c r="G566" s="76"/>
      <c r="H566" s="65"/>
      <c r="I566" s="66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95">
        <f>SUM(H566:U566)</f>
        <v>0</v>
      </c>
      <c r="W566" s="43"/>
    </row>
    <row r="567" spans="1:23">
      <c r="A567" s="55" t="s">
        <v>10</v>
      </c>
      <c r="B567" s="73"/>
      <c r="C567" s="74"/>
      <c r="D567" s="75"/>
      <c r="E567" s="67"/>
      <c r="F567" s="67"/>
      <c r="G567" s="76"/>
      <c r="H567" s="65"/>
      <c r="I567" s="66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95">
        <f>SUM(H567:U567)</f>
        <v>0</v>
      </c>
      <c r="W567" s="43"/>
    </row>
    <row r="568" spans="1:23">
      <c r="A568" s="55" t="s">
        <v>10</v>
      </c>
      <c r="B568" s="73"/>
      <c r="C568" s="74"/>
      <c r="D568" s="75"/>
      <c r="E568" s="67"/>
      <c r="F568" s="67"/>
      <c r="G568" s="76"/>
      <c r="H568" s="65"/>
      <c r="I568" s="66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95">
        <f>SUM(H568:U568)</f>
        <v>0</v>
      </c>
      <c r="W568" s="43"/>
    </row>
    <row r="569" spans="1:23">
      <c r="A569" s="55" t="s">
        <v>10</v>
      </c>
      <c r="B569" s="73"/>
      <c r="C569" s="74"/>
      <c r="D569" s="75"/>
      <c r="E569" s="67"/>
      <c r="F569" s="67"/>
      <c r="G569" s="76"/>
      <c r="H569" s="65"/>
      <c r="I569" s="66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95">
        <f>SUM(H569:U569)</f>
        <v>0</v>
      </c>
      <c r="W569" s="43"/>
    </row>
    <row r="570" spans="1:23">
      <c r="A570" s="55" t="s">
        <v>10</v>
      </c>
      <c r="B570" s="73"/>
      <c r="C570" s="74"/>
      <c r="D570" s="75"/>
      <c r="E570" s="67"/>
      <c r="F570" s="67"/>
      <c r="G570" s="76"/>
      <c r="H570" s="65"/>
      <c r="I570" s="66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95">
        <f>SUM(H570:U570)</f>
        <v>0</v>
      </c>
      <c r="W570" s="43"/>
    </row>
    <row r="571" spans="1:23">
      <c r="A571" s="55" t="s">
        <v>10</v>
      </c>
      <c r="B571" s="73"/>
      <c r="C571" s="74"/>
      <c r="D571" s="75"/>
      <c r="E571" s="71"/>
      <c r="F571" s="71"/>
      <c r="G571" s="76"/>
      <c r="H571" s="65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95">
        <f>SUM(H571:U571)</f>
        <v>0</v>
      </c>
      <c r="W571" s="43"/>
    </row>
    <row r="572" spans="1:23">
      <c r="A572" s="55" t="s">
        <v>10</v>
      </c>
      <c r="B572" s="73"/>
      <c r="C572" s="74"/>
      <c r="D572" s="75"/>
      <c r="E572" s="67"/>
      <c r="F572" s="67"/>
      <c r="G572" s="76"/>
      <c r="H572" s="65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95">
        <f>SUM(H572:U572)</f>
        <v>0</v>
      </c>
      <c r="W572" s="43"/>
    </row>
    <row r="573" spans="1:23">
      <c r="A573" s="55" t="s">
        <v>10</v>
      </c>
      <c r="B573" s="73"/>
      <c r="C573" s="74"/>
      <c r="D573" s="75"/>
      <c r="E573" s="67"/>
      <c r="F573" s="67"/>
      <c r="G573" s="76"/>
      <c r="H573" s="65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95">
        <f>SUM(H573:U573)</f>
        <v>0</v>
      </c>
      <c r="W573" s="44">
        <f>SUM(V524:V573)</f>
        <v>0</v>
      </c>
    </row>
    <row r="574" spans="1:23">
      <c r="A574" s="55" t="s">
        <v>11</v>
      </c>
      <c r="B574" s="73"/>
      <c r="C574" s="74"/>
      <c r="D574" s="75"/>
      <c r="E574" s="67"/>
      <c r="F574" s="67"/>
      <c r="G574" s="76"/>
      <c r="H574" s="65"/>
      <c r="I574" s="66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95">
        <f>SUM(H574:U574)</f>
        <v>0</v>
      </c>
      <c r="W574" s="43"/>
    </row>
    <row r="575" spans="1:23">
      <c r="A575" s="55" t="s">
        <v>137</v>
      </c>
      <c r="B575" s="73"/>
      <c r="C575" s="74"/>
      <c r="D575" s="75"/>
      <c r="E575" s="67"/>
      <c r="F575" s="67"/>
      <c r="G575" s="76"/>
      <c r="H575" s="65"/>
      <c r="I575" s="66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95">
        <f>SUM(H575:U575)</f>
        <v>0</v>
      </c>
      <c r="W575" s="43"/>
    </row>
    <row r="576" spans="1:23">
      <c r="A576" s="55" t="s">
        <v>137</v>
      </c>
      <c r="B576" s="73"/>
      <c r="C576" s="74"/>
      <c r="D576" s="75"/>
      <c r="E576" s="67"/>
      <c r="F576" s="67"/>
      <c r="G576" s="76"/>
      <c r="H576" s="65"/>
      <c r="I576" s="66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95">
        <f>SUM(H576:U576)</f>
        <v>0</v>
      </c>
      <c r="W576" s="43"/>
    </row>
    <row r="577" spans="1:23">
      <c r="A577" s="55" t="s">
        <v>137</v>
      </c>
      <c r="B577" s="73"/>
      <c r="C577" s="74"/>
      <c r="D577" s="75"/>
      <c r="E577" s="67"/>
      <c r="F577" s="67"/>
      <c r="G577" s="76"/>
      <c r="H577" s="65"/>
      <c r="I577" s="66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95">
        <f>SUM(H577:U577)</f>
        <v>0</v>
      </c>
      <c r="W577" s="43"/>
    </row>
    <row r="578" spans="1:23">
      <c r="A578" s="55" t="s">
        <v>137</v>
      </c>
      <c r="B578" s="73"/>
      <c r="C578" s="74"/>
      <c r="D578" s="75"/>
      <c r="E578" s="67"/>
      <c r="F578" s="67"/>
      <c r="G578" s="76"/>
      <c r="H578" s="65"/>
      <c r="I578" s="66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95">
        <f>SUM(H578:U578)</f>
        <v>0</v>
      </c>
      <c r="W578" s="43"/>
    </row>
    <row r="579" spans="1:23">
      <c r="A579" s="55" t="s">
        <v>137</v>
      </c>
      <c r="B579" s="73"/>
      <c r="C579" s="74"/>
      <c r="D579" s="75"/>
      <c r="E579" s="67"/>
      <c r="F579" s="67"/>
      <c r="G579" s="76"/>
      <c r="H579" s="65"/>
      <c r="I579" s="66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95">
        <f>SUM(H579:U579)</f>
        <v>0</v>
      </c>
      <c r="W579" s="43"/>
    </row>
    <row r="580" spans="1:23">
      <c r="A580" s="55" t="s">
        <v>137</v>
      </c>
      <c r="B580" s="73"/>
      <c r="C580" s="74"/>
      <c r="D580" s="75"/>
      <c r="E580" s="71"/>
      <c r="F580" s="71"/>
      <c r="G580" s="76"/>
      <c r="H580" s="65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95">
        <f>SUM(H580:U580)</f>
        <v>0</v>
      </c>
      <c r="W580" s="43"/>
    </row>
    <row r="581" spans="1:23">
      <c r="A581" s="55" t="s">
        <v>137</v>
      </c>
      <c r="B581" s="73"/>
      <c r="C581" s="74"/>
      <c r="D581" s="75"/>
      <c r="E581" s="67"/>
      <c r="F581" s="67"/>
      <c r="G581" s="76"/>
      <c r="H581" s="65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95">
        <f>SUM(H581:U581)</f>
        <v>0</v>
      </c>
      <c r="W581" s="43"/>
    </row>
    <row r="582" spans="1:23">
      <c r="A582" s="55" t="s">
        <v>137</v>
      </c>
      <c r="B582" s="73"/>
      <c r="C582" s="74"/>
      <c r="D582" s="75"/>
      <c r="E582" s="67"/>
      <c r="F582" s="67"/>
      <c r="G582" s="76"/>
      <c r="H582" s="65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95">
        <f>SUM(H582:U582)</f>
        <v>0</v>
      </c>
      <c r="W582" s="43"/>
    </row>
    <row r="583" spans="1:23">
      <c r="A583" s="55" t="s">
        <v>137</v>
      </c>
      <c r="B583" s="73"/>
      <c r="C583" s="74"/>
      <c r="D583" s="75"/>
      <c r="E583" s="67"/>
      <c r="F583" s="67"/>
      <c r="G583" s="76"/>
      <c r="H583" s="65"/>
      <c r="I583" s="66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95">
        <f>SUM(H583:U583)</f>
        <v>0</v>
      </c>
      <c r="W583" s="43"/>
    </row>
    <row r="584" spans="1:23">
      <c r="A584" s="55" t="s">
        <v>137</v>
      </c>
      <c r="B584" s="73"/>
      <c r="C584" s="74"/>
      <c r="D584" s="75"/>
      <c r="E584" s="67"/>
      <c r="F584" s="67"/>
      <c r="G584" s="76"/>
      <c r="H584" s="65"/>
      <c r="I584" s="66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95">
        <f>SUM(H584:U584)</f>
        <v>0</v>
      </c>
      <c r="W584" s="43"/>
    </row>
    <row r="585" spans="1:23">
      <c r="A585" s="55" t="s">
        <v>137</v>
      </c>
      <c r="B585" s="73"/>
      <c r="C585" s="74"/>
      <c r="D585" s="75"/>
      <c r="E585" s="67"/>
      <c r="F585" s="67"/>
      <c r="G585" s="76"/>
      <c r="H585" s="65"/>
      <c r="I585" s="66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95">
        <f>SUM(H585:U585)</f>
        <v>0</v>
      </c>
      <c r="W585" s="43"/>
    </row>
    <row r="586" spans="1:23">
      <c r="A586" s="55" t="s">
        <v>137</v>
      </c>
      <c r="B586" s="73"/>
      <c r="C586" s="74"/>
      <c r="D586" s="75"/>
      <c r="E586" s="67"/>
      <c r="F586" s="67"/>
      <c r="G586" s="76"/>
      <c r="H586" s="65"/>
      <c r="I586" s="66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95">
        <f>SUM(H586:U586)</f>
        <v>0</v>
      </c>
      <c r="W586" s="43"/>
    </row>
    <row r="587" spans="1:23">
      <c r="A587" s="55" t="s">
        <v>137</v>
      </c>
      <c r="B587" s="73"/>
      <c r="C587" s="74"/>
      <c r="D587" s="75"/>
      <c r="E587" s="67"/>
      <c r="F587" s="67"/>
      <c r="G587" s="76"/>
      <c r="H587" s="65"/>
      <c r="I587" s="66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95">
        <f>SUM(H587:U587)</f>
        <v>0</v>
      </c>
      <c r="W587" s="43"/>
    </row>
    <row r="588" spans="1:23">
      <c r="A588" s="55" t="s">
        <v>137</v>
      </c>
      <c r="B588" s="73"/>
      <c r="C588" s="74"/>
      <c r="D588" s="75"/>
      <c r="E588" s="67"/>
      <c r="F588" s="67"/>
      <c r="G588" s="76"/>
      <c r="H588" s="65"/>
      <c r="I588" s="66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95">
        <f>SUM(H588:U588)</f>
        <v>0</v>
      </c>
      <c r="W588" s="43"/>
    </row>
    <row r="589" spans="1:23">
      <c r="A589" s="55" t="s">
        <v>137</v>
      </c>
      <c r="B589" s="73"/>
      <c r="C589" s="74"/>
      <c r="D589" s="75"/>
      <c r="E589" s="71"/>
      <c r="F589" s="71"/>
      <c r="G589" s="76"/>
      <c r="H589" s="65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95">
        <f>SUM(H589:U589)</f>
        <v>0</v>
      </c>
      <c r="W589" s="43"/>
    </row>
    <row r="590" spans="1:23">
      <c r="A590" s="55" t="s">
        <v>137</v>
      </c>
      <c r="B590" s="73"/>
      <c r="C590" s="74"/>
      <c r="D590" s="75"/>
      <c r="E590" s="67"/>
      <c r="F590" s="67"/>
      <c r="G590" s="76"/>
      <c r="H590" s="65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95">
        <f>SUM(H590:U590)</f>
        <v>0</v>
      </c>
      <c r="W590" s="43"/>
    </row>
    <row r="591" spans="1:23">
      <c r="A591" s="55" t="s">
        <v>137</v>
      </c>
      <c r="B591" s="73"/>
      <c r="C591" s="74"/>
      <c r="D591" s="75"/>
      <c r="E591" s="67"/>
      <c r="F591" s="67"/>
      <c r="G591" s="76"/>
      <c r="H591" s="65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95">
        <f>SUM(H591:U591)</f>
        <v>0</v>
      </c>
      <c r="W591" s="43"/>
    </row>
    <row r="592" spans="1:23">
      <c r="A592" s="55" t="s">
        <v>137</v>
      </c>
      <c r="B592" s="73"/>
      <c r="C592" s="74"/>
      <c r="D592" s="75"/>
      <c r="E592" s="67"/>
      <c r="F592" s="67"/>
      <c r="G592" s="76"/>
      <c r="H592" s="65"/>
      <c r="I592" s="66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95">
        <f>SUM(H592:U592)</f>
        <v>0</v>
      </c>
      <c r="W592" s="43"/>
    </row>
    <row r="593" spans="1:23">
      <c r="A593" s="55" t="s">
        <v>137</v>
      </c>
      <c r="B593" s="73"/>
      <c r="C593" s="74"/>
      <c r="D593" s="75"/>
      <c r="E593" s="67"/>
      <c r="F593" s="67"/>
      <c r="G593" s="76"/>
      <c r="H593" s="65"/>
      <c r="I593" s="66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95">
        <f>SUM(H593:U593)</f>
        <v>0</v>
      </c>
      <c r="W593" s="43"/>
    </row>
    <row r="594" spans="1:23">
      <c r="A594" s="55" t="s">
        <v>137</v>
      </c>
      <c r="B594" s="73"/>
      <c r="C594" s="74"/>
      <c r="D594" s="75"/>
      <c r="E594" s="67"/>
      <c r="F594" s="67"/>
      <c r="G594" s="76"/>
      <c r="H594" s="65"/>
      <c r="I594" s="66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95">
        <f>SUM(H594:U594)</f>
        <v>0</v>
      </c>
      <c r="W594" s="43"/>
    </row>
    <row r="595" spans="1:23">
      <c r="A595" s="55" t="s">
        <v>137</v>
      </c>
      <c r="B595" s="73"/>
      <c r="C595" s="74"/>
      <c r="D595" s="75"/>
      <c r="E595" s="67"/>
      <c r="F595" s="67"/>
      <c r="G595" s="76"/>
      <c r="H595" s="65"/>
      <c r="I595" s="66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95">
        <f>SUM(H595:U595)</f>
        <v>0</v>
      </c>
      <c r="W595" s="43"/>
    </row>
    <row r="596" spans="1:23">
      <c r="A596" s="55" t="s">
        <v>137</v>
      </c>
      <c r="B596" s="73"/>
      <c r="C596" s="74"/>
      <c r="D596" s="75"/>
      <c r="E596" s="67"/>
      <c r="F596" s="67"/>
      <c r="G596" s="76"/>
      <c r="H596" s="65"/>
      <c r="I596" s="66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95">
        <f>SUM(H596:U596)</f>
        <v>0</v>
      </c>
      <c r="W596" s="43"/>
    </row>
    <row r="597" spans="1:23">
      <c r="A597" s="55" t="s">
        <v>137</v>
      </c>
      <c r="B597" s="73"/>
      <c r="C597" s="74"/>
      <c r="D597" s="75"/>
      <c r="E597" s="67"/>
      <c r="F597" s="67"/>
      <c r="G597" s="76"/>
      <c r="H597" s="65"/>
      <c r="I597" s="66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95">
        <f>SUM(H597:U597)</f>
        <v>0</v>
      </c>
      <c r="W597" s="43"/>
    </row>
    <row r="598" spans="1:23">
      <c r="A598" s="55" t="s">
        <v>137</v>
      </c>
      <c r="B598" s="73"/>
      <c r="C598" s="74"/>
      <c r="D598" s="75"/>
      <c r="E598" s="71"/>
      <c r="F598" s="71"/>
      <c r="G598" s="76"/>
      <c r="H598" s="65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95">
        <f>SUM(H598:U598)</f>
        <v>0</v>
      </c>
      <c r="W598" s="43"/>
    </row>
    <row r="599" spans="1:23">
      <c r="A599" s="55" t="s">
        <v>137</v>
      </c>
      <c r="B599" s="73"/>
      <c r="C599" s="74"/>
      <c r="D599" s="75"/>
      <c r="E599" s="67"/>
      <c r="F599" s="67"/>
      <c r="G599" s="76"/>
      <c r="H599" s="65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95">
        <f>SUM(H599:U599)</f>
        <v>0</v>
      </c>
      <c r="W599" s="43"/>
    </row>
    <row r="600" spans="1:23">
      <c r="A600" s="55" t="s">
        <v>137</v>
      </c>
      <c r="B600" s="73"/>
      <c r="C600" s="74"/>
      <c r="D600" s="75"/>
      <c r="E600" s="67"/>
      <c r="F600" s="67"/>
      <c r="G600" s="76"/>
      <c r="H600" s="65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95">
        <f>SUM(H600:U600)</f>
        <v>0</v>
      </c>
      <c r="W600" s="43"/>
    </row>
    <row r="601" spans="1:23">
      <c r="A601" s="55" t="s">
        <v>137</v>
      </c>
      <c r="B601" s="73"/>
      <c r="C601" s="74"/>
      <c r="D601" s="75"/>
      <c r="E601" s="67"/>
      <c r="F601" s="67"/>
      <c r="G601" s="76"/>
      <c r="H601" s="65"/>
      <c r="I601" s="66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95">
        <f>SUM(H601:U601)</f>
        <v>0</v>
      </c>
      <c r="W601" s="43"/>
    </row>
    <row r="602" spans="1:23">
      <c r="A602" s="55" t="s">
        <v>137</v>
      </c>
      <c r="B602" s="73"/>
      <c r="C602" s="74"/>
      <c r="D602" s="75"/>
      <c r="E602" s="67"/>
      <c r="F602" s="67"/>
      <c r="G602" s="76"/>
      <c r="H602" s="65"/>
      <c r="I602" s="66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95">
        <f>SUM(H602:U602)</f>
        <v>0</v>
      </c>
      <c r="W602" s="43"/>
    </row>
    <row r="603" spans="1:23">
      <c r="A603" s="55" t="s">
        <v>137</v>
      </c>
      <c r="B603" s="73"/>
      <c r="C603" s="74"/>
      <c r="D603" s="75"/>
      <c r="E603" s="67"/>
      <c r="F603" s="67"/>
      <c r="G603" s="76"/>
      <c r="H603" s="65"/>
      <c r="I603" s="66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95">
        <f>SUM(H603:U603)</f>
        <v>0</v>
      </c>
      <c r="W603" s="43"/>
    </row>
    <row r="604" spans="1:23">
      <c r="A604" s="55" t="s">
        <v>137</v>
      </c>
      <c r="B604" s="73"/>
      <c r="C604" s="74"/>
      <c r="D604" s="75"/>
      <c r="E604" s="67"/>
      <c r="F604" s="67"/>
      <c r="G604" s="76"/>
      <c r="H604" s="65"/>
      <c r="I604" s="66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95">
        <f>SUM(H604:U604)</f>
        <v>0</v>
      </c>
      <c r="W604" s="43"/>
    </row>
    <row r="605" spans="1:23">
      <c r="A605" s="55" t="s">
        <v>137</v>
      </c>
      <c r="B605" s="73"/>
      <c r="C605" s="74"/>
      <c r="D605" s="75"/>
      <c r="E605" s="67"/>
      <c r="F605" s="67"/>
      <c r="G605" s="76"/>
      <c r="H605" s="65"/>
      <c r="I605" s="66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95">
        <f>SUM(H605:U605)</f>
        <v>0</v>
      </c>
      <c r="W605" s="43"/>
    </row>
    <row r="606" spans="1:23">
      <c r="A606" s="55" t="s">
        <v>137</v>
      </c>
      <c r="B606" s="73"/>
      <c r="C606" s="74"/>
      <c r="D606" s="75"/>
      <c r="E606" s="67"/>
      <c r="F606" s="67"/>
      <c r="G606" s="76"/>
      <c r="H606" s="65"/>
      <c r="I606" s="66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95">
        <f>SUM(H606:U606)</f>
        <v>0</v>
      </c>
      <c r="W606" s="43"/>
    </row>
    <row r="607" spans="1:23">
      <c r="A607" s="55" t="s">
        <v>137</v>
      </c>
      <c r="B607" s="73"/>
      <c r="C607" s="74"/>
      <c r="D607" s="75"/>
      <c r="E607" s="71"/>
      <c r="F607" s="71"/>
      <c r="G607" s="76"/>
      <c r="H607" s="65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95">
        <f>SUM(H607:U607)</f>
        <v>0</v>
      </c>
      <c r="W607" s="43"/>
    </row>
    <row r="608" spans="1:23">
      <c r="A608" s="55" t="s">
        <v>137</v>
      </c>
      <c r="B608" s="73"/>
      <c r="C608" s="74"/>
      <c r="D608" s="75"/>
      <c r="E608" s="67"/>
      <c r="F608" s="67"/>
      <c r="G608" s="76"/>
      <c r="H608" s="65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95">
        <f>SUM(H608:U608)</f>
        <v>0</v>
      </c>
      <c r="W608" s="43"/>
    </row>
    <row r="609" spans="1:23">
      <c r="A609" s="55" t="s">
        <v>137</v>
      </c>
      <c r="B609" s="73"/>
      <c r="C609" s="74"/>
      <c r="D609" s="75"/>
      <c r="E609" s="67"/>
      <c r="F609" s="67"/>
      <c r="G609" s="76"/>
      <c r="H609" s="65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95">
        <f>SUM(H609:U609)</f>
        <v>0</v>
      </c>
      <c r="W609" s="43"/>
    </row>
    <row r="610" spans="1:23">
      <c r="A610" s="55" t="s">
        <v>137</v>
      </c>
      <c r="B610" s="73"/>
      <c r="C610" s="74"/>
      <c r="D610" s="75"/>
      <c r="E610" s="67"/>
      <c r="F610" s="67"/>
      <c r="G610" s="76"/>
      <c r="H610" s="65"/>
      <c r="I610" s="66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95">
        <f>SUM(H610:U610)</f>
        <v>0</v>
      </c>
      <c r="W610" s="43"/>
    </row>
    <row r="611" spans="1:23">
      <c r="A611" s="55" t="s">
        <v>137</v>
      </c>
      <c r="B611" s="73"/>
      <c r="C611" s="74"/>
      <c r="D611" s="75"/>
      <c r="E611" s="67"/>
      <c r="F611" s="67"/>
      <c r="G611" s="76"/>
      <c r="H611" s="65"/>
      <c r="I611" s="66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95">
        <f>SUM(H611:U611)</f>
        <v>0</v>
      </c>
      <c r="W611" s="43"/>
    </row>
    <row r="612" spans="1:23">
      <c r="A612" s="55" t="s">
        <v>137</v>
      </c>
      <c r="B612" s="73"/>
      <c r="C612" s="74"/>
      <c r="D612" s="75"/>
      <c r="E612" s="67"/>
      <c r="F612" s="67"/>
      <c r="G612" s="76"/>
      <c r="H612" s="65"/>
      <c r="I612" s="66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95">
        <f>SUM(H612:U612)</f>
        <v>0</v>
      </c>
      <c r="W612" s="43"/>
    </row>
    <row r="613" spans="1:23">
      <c r="A613" s="55" t="s">
        <v>137</v>
      </c>
      <c r="B613" s="73"/>
      <c r="C613" s="74"/>
      <c r="D613" s="75"/>
      <c r="E613" s="67"/>
      <c r="F613" s="67"/>
      <c r="G613" s="76"/>
      <c r="H613" s="65"/>
      <c r="I613" s="66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95">
        <f>SUM(H613:U613)</f>
        <v>0</v>
      </c>
      <c r="W613" s="43"/>
    </row>
    <row r="614" spans="1:23">
      <c r="A614" s="55" t="s">
        <v>137</v>
      </c>
      <c r="B614" s="73"/>
      <c r="C614" s="74"/>
      <c r="D614" s="75"/>
      <c r="E614" s="67"/>
      <c r="F614" s="67"/>
      <c r="G614" s="76"/>
      <c r="H614" s="65"/>
      <c r="I614" s="66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95">
        <f>SUM(H614:U614)</f>
        <v>0</v>
      </c>
      <c r="W614" s="43"/>
    </row>
    <row r="615" spans="1:23">
      <c r="A615" s="55" t="s">
        <v>137</v>
      </c>
      <c r="B615" s="73"/>
      <c r="C615" s="74"/>
      <c r="D615" s="75"/>
      <c r="E615" s="67"/>
      <c r="F615" s="67"/>
      <c r="G615" s="76"/>
      <c r="H615" s="65"/>
      <c r="I615" s="66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95">
        <f>SUM(H615:U615)</f>
        <v>0</v>
      </c>
      <c r="W615" s="43"/>
    </row>
    <row r="616" spans="1:23">
      <c r="A616" s="55" t="s">
        <v>137</v>
      </c>
      <c r="B616" s="73"/>
      <c r="C616" s="74"/>
      <c r="D616" s="75"/>
      <c r="E616" s="71"/>
      <c r="F616" s="71"/>
      <c r="G616" s="76"/>
      <c r="H616" s="65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95">
        <f>SUM(H616:U616)</f>
        <v>0</v>
      </c>
      <c r="W616" s="43"/>
    </row>
    <row r="617" spans="1:24">
      <c r="A617" s="55" t="s">
        <v>137</v>
      </c>
      <c r="B617" s="73"/>
      <c r="C617" s="74"/>
      <c r="D617" s="75"/>
      <c r="E617" s="67"/>
      <c r="F617" s="67"/>
      <c r="G617" s="76"/>
      <c r="H617" s="65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95">
        <f>SUM(H617:U617)</f>
        <v>0</v>
      </c>
      <c r="W617" s="43"/>
      <c r="X617" s="67"/>
    </row>
    <row r="618" spans="1:23">
      <c r="A618" s="55" t="s">
        <v>137</v>
      </c>
      <c r="B618" s="73"/>
      <c r="C618" s="74"/>
      <c r="D618" s="75"/>
      <c r="E618" s="67"/>
      <c r="F618" s="67"/>
      <c r="G618" s="76"/>
      <c r="H618" s="65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95">
        <f>SUM(H618:U618)</f>
        <v>0</v>
      </c>
      <c r="W618" s="43"/>
    </row>
    <row r="619" spans="1:23">
      <c r="A619" s="55" t="s">
        <v>137</v>
      </c>
      <c r="B619" s="73"/>
      <c r="C619" s="74"/>
      <c r="D619" s="75"/>
      <c r="E619" s="67"/>
      <c r="F619" s="67"/>
      <c r="G619" s="76"/>
      <c r="H619" s="65"/>
      <c r="I619" s="66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95">
        <f>SUM(H619:U619)</f>
        <v>0</v>
      </c>
      <c r="W619" s="43"/>
    </row>
    <row r="620" spans="1:23">
      <c r="A620" s="55" t="s">
        <v>137</v>
      </c>
      <c r="B620" s="73"/>
      <c r="C620" s="74"/>
      <c r="D620" s="75"/>
      <c r="E620" s="67"/>
      <c r="F620" s="67"/>
      <c r="G620" s="76"/>
      <c r="H620" s="65"/>
      <c r="I620" s="66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95">
        <f>SUM(H620:U620)</f>
        <v>0</v>
      </c>
      <c r="W620" s="43"/>
    </row>
    <row r="621" spans="1:23">
      <c r="A621" s="55" t="s">
        <v>137</v>
      </c>
      <c r="B621" s="73"/>
      <c r="C621" s="74"/>
      <c r="D621" s="75"/>
      <c r="E621" s="67"/>
      <c r="F621" s="67"/>
      <c r="G621" s="76"/>
      <c r="H621" s="65"/>
      <c r="I621" s="66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95">
        <f>SUM(H621:U621)</f>
        <v>0</v>
      </c>
      <c r="W621" s="43"/>
    </row>
    <row r="622" spans="1:23">
      <c r="A622" s="55" t="s">
        <v>137</v>
      </c>
      <c r="B622" s="73"/>
      <c r="C622" s="74"/>
      <c r="D622" s="75"/>
      <c r="E622" s="67"/>
      <c r="F622" s="67"/>
      <c r="G622" s="76"/>
      <c r="H622" s="65"/>
      <c r="I622" s="66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95">
        <f>SUM(H622:U622)</f>
        <v>0</v>
      </c>
      <c r="W622" s="43"/>
    </row>
    <row r="623" spans="1:24">
      <c r="A623" s="55" t="s">
        <v>137</v>
      </c>
      <c r="B623" s="73"/>
      <c r="C623" s="74"/>
      <c r="D623" s="75"/>
      <c r="E623" s="67"/>
      <c r="F623" s="67"/>
      <c r="G623" s="76"/>
      <c r="H623" s="65"/>
      <c r="I623" s="66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95">
        <f>SUM(H623:U623)</f>
        <v>0</v>
      </c>
      <c r="W623" s="43"/>
      <c r="X623" s="67"/>
    </row>
    <row r="624" spans="1:24">
      <c r="A624" s="55" t="s">
        <v>137</v>
      </c>
      <c r="B624" s="73"/>
      <c r="C624" s="74"/>
      <c r="D624" s="75"/>
      <c r="E624" s="67"/>
      <c r="F624" s="67"/>
      <c r="G624" s="76"/>
      <c r="H624" s="65"/>
      <c r="I624" s="66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95">
        <f>SUM(H624:U624)</f>
        <v>0</v>
      </c>
      <c r="W624" s="43"/>
      <c r="X624" s="67"/>
    </row>
    <row r="625" spans="1:23" ht="17.25" thickBot="1">
      <c r="A625" s="204" t="s">
        <v>137</v>
      </c>
      <c r="B625" s="78"/>
      <c r="C625" s="79"/>
      <c r="D625" s="80"/>
      <c r="E625" s="67"/>
      <c r="F625" s="67"/>
      <c r="G625" s="76"/>
      <c r="H625" s="65"/>
      <c r="I625" s="67"/>
      <c r="J625" s="67"/>
      <c r="K625" s="67"/>
      <c r="L625" s="67"/>
      <c r="M625" s="67"/>
      <c r="N625" s="67"/>
      <c r="O625" s="67"/>
      <c r="P625" s="67"/>
      <c r="Q625" s="81"/>
      <c r="R625" s="67"/>
      <c r="S625" s="81"/>
      <c r="T625" s="81"/>
      <c r="U625" s="81"/>
      <c r="V625" s="95">
        <f>SUM(H625:U625)</f>
        <v>0</v>
      </c>
      <c r="W625" s="44">
        <f>SUM(V574:V625)</f>
        <v>0</v>
      </c>
    </row>
  </sheetData>
  <sheetProtection sheet="1" objects="1" scenarios="1" selectLockedCells="1"/>
  <mergeCells count="9">
    <mergeCell ref="H10:P10"/>
    <mergeCell ref="E11:E12"/>
    <mergeCell ref="F11:F12"/>
    <mergeCell ref="A1:B5"/>
    <mergeCell ref="A11:A12"/>
    <mergeCell ref="B11:B12"/>
    <mergeCell ref="C11:C12"/>
    <mergeCell ref="D11:D12"/>
    <mergeCell ref="H2:N3"/>
  </mergeCells>
  <pageMargins left="0.7" right="0.7" top="0.75" bottom="0.75" header="0.3" footer="0.3"/>
  <pageSetup orientation="portrait"/>
  <headerFooter scaleWithDoc="1" alignWithMargins="0" differentFirst="0" differentOddEven="0"/>
  <drawing r:id="rId2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 codeName="Sheet1">
    <tabColor theme="5" tint="0.79998168889431442"/>
  </sheetPr>
  <dimension ref="A1:Y773"/>
  <sheetViews>
    <sheetView topLeftCell="A1" view="normal" workbookViewId="0">
      <pane ySplit="14" topLeftCell="A587" activePane="bottomLeft" state="frozen"/>
      <selection pane="bottomLeft" activeCell="F602" sqref="F602"/>
    </sheetView>
  </sheetViews>
  <sheetFormatPr defaultRowHeight="16.5" baseColWidth="0"/>
  <cols>
    <col min="1" max="1" width="12.625" style="9" bestFit="1" customWidth="1"/>
    <col min="2" max="2" width="13.125" style="17" customWidth="1"/>
    <col min="3" max="3" width="13.75390625" style="3" customWidth="1"/>
    <col min="4" max="4" width="17.125" style="42" customWidth="1"/>
    <col min="5" max="5" width="64.00390625" customWidth="1"/>
    <col min="6" max="6" width="17.125" style="4" customWidth="1"/>
    <col min="7" max="7" width="32.375" style="13" customWidth="1"/>
    <col min="8" max="8" width="10.625" style="11" customWidth="1"/>
    <col min="9" max="9" width="12.125" style="4" customWidth="1"/>
    <col min="10" max="10" width="12.625" style="4" customWidth="1"/>
    <col min="11" max="11" width="12.875" style="4" customWidth="1"/>
    <col min="12" max="12" width="11.00390625" style="4" customWidth="1"/>
    <col min="13" max="13" width="10.75390625" style="4" customWidth="1"/>
    <col min="14" max="16" width="13.625" style="4" customWidth="1"/>
    <col min="17" max="17" width="12.125" style="4" customWidth="1"/>
    <col min="18" max="19" width="22.00390625" style="4" customWidth="1"/>
    <col min="20" max="20" width="18.00390625" style="4" customWidth="1"/>
    <col min="21" max="21" width="12.125" style="4" customWidth="1"/>
    <col min="22" max="22" width="17.125" style="4" customWidth="1"/>
    <col min="23" max="23" width="12.875" customWidth="1"/>
    <col min="24" max="24" width="13.75390625" customWidth="1"/>
  </cols>
  <sheetData>
    <row r="1" spans="1:8" ht="15">
      <c r="A1" s="1"/>
      <c r="B1" s="1"/>
      <c r="C1" s="7"/>
      <c r="E1" s="7"/>
      <c r="F1" s="10"/>
      <c r="G1" s="4"/>
      <c r="H1" s="4"/>
    </row>
    <row r="2" spans="1:8" ht="15">
      <c r="A2" s="1"/>
      <c r="B2" s="1"/>
      <c r="C2" s="7"/>
      <c r="E2" s="7"/>
      <c r="F2" s="10"/>
      <c r="G2" s="4"/>
      <c r="H2" s="4"/>
    </row>
    <row r="3" spans="1:8" ht="15.75" thickBot="1">
      <c r="A3" s="1"/>
      <c r="B3" s="1"/>
      <c r="C3" s="7"/>
      <c r="E3" s="7"/>
      <c r="F3" s="10"/>
      <c r="G3" s="4"/>
      <c r="H3" s="4"/>
    </row>
    <row r="4" spans="1:13" ht="15">
      <c r="A4" s="1"/>
      <c r="B4" s="1"/>
      <c r="C4" s="7"/>
      <c r="D4" s="87" t="s">
        <v>47</v>
      </c>
      <c r="E4" s="93"/>
      <c r="F4" s="157"/>
      <c r="G4" s="299" t="s">
        <v>143</v>
      </c>
      <c r="H4" s="300"/>
      <c r="I4" s="300"/>
      <c r="J4" s="300"/>
      <c r="K4" s="300"/>
      <c r="L4" s="300"/>
      <c r="M4" s="301"/>
    </row>
    <row r="5" spans="1:13" ht="15.75" thickBot="1">
      <c r="A5" s="1"/>
      <c r="B5" s="1"/>
      <c r="C5" s="7"/>
      <c r="D5" s="90" t="s">
        <v>48</v>
      </c>
      <c r="E5" s="94"/>
      <c r="F5" s="158"/>
      <c r="G5" s="302"/>
      <c r="H5" s="303"/>
      <c r="I5" s="303"/>
      <c r="J5" s="303"/>
      <c r="K5" s="303"/>
      <c r="L5" s="303"/>
      <c r="M5" s="304"/>
    </row>
    <row r="6" spans="1:12" ht="15">
      <c r="A6" s="8"/>
      <c r="B6" s="15"/>
      <c r="C6" s="12"/>
      <c r="E6" s="7"/>
      <c r="F6" s="10"/>
      <c r="G6" s="4"/>
      <c r="H6" s="4"/>
      <c r="L6" s="4"/>
    </row>
    <row r="7" spans="7:8" ht="15">
      <c r="G7" s="4"/>
      <c r="H7" s="4"/>
    </row>
    <row r="8" spans="1:8" ht="20.25" thickBot="1">
      <c r="A8" s="2" t="s">
        <v>59</v>
      </c>
      <c r="C8"/>
      <c r="G8" s="4"/>
      <c r="H8" s="4"/>
    </row>
    <row r="9" spans="1:22" customFormat="1" thickTop="1" thickBot="1">
      <c r="A9" s="17"/>
      <c r="B9" s="17"/>
      <c r="D9" s="308" t="s">
        <v>112</v>
      </c>
      <c r="E9" s="309"/>
      <c r="F9" s="180">
        <f>SUM(F15:F7002)</f>
        <v>0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customFormat="1" ht="15">
      <c r="A10" s="17"/>
      <c r="B10" s="17"/>
      <c r="D10" s="174" t="s">
        <v>133</v>
      </c>
      <c r="E10" s="175"/>
      <c r="F10" s="179">
        <f>SUM(F15:F998) +T14+U14</f>
        <v>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8" ht="17.25" thickBot="1">
      <c r="A11" s="17"/>
      <c r="D11" s="176" t="s">
        <v>134</v>
      </c>
      <c r="E11" s="177"/>
      <c r="F11" s="181">
        <f>SUM(F10-Q14)</f>
        <v>0</v>
      </c>
      <c r="H11" s="4"/>
    </row>
    <row r="12" spans="7:21" ht="15.75" customHeight="1" thickBot="1">
      <c r="G12" s="4"/>
      <c r="H12" s="293" t="s">
        <v>130</v>
      </c>
      <c r="I12" s="305"/>
      <c r="J12" s="305"/>
      <c r="K12" s="305"/>
      <c r="L12" s="305"/>
      <c r="M12" s="305"/>
      <c r="N12" s="305"/>
      <c r="O12" s="305"/>
      <c r="P12" s="306"/>
      <c r="Q12" s="306"/>
      <c r="R12" s="307"/>
      <c r="T12" s="293" t="s">
        <v>135</v>
      </c>
      <c r="U12" s="294"/>
    </row>
    <row r="13" spans="1:24" s="115" customFormat="1" ht="42.75" customHeight="1" thickBot="1">
      <c r="A13" s="283" t="s">
        <v>18</v>
      </c>
      <c r="B13" s="283" t="s">
        <v>17</v>
      </c>
      <c r="C13" s="283" t="s">
        <v>111</v>
      </c>
      <c r="D13" s="113" t="s">
        <v>43</v>
      </c>
      <c r="E13" s="283" t="s">
        <v>16</v>
      </c>
      <c r="F13" s="298" t="s">
        <v>45</v>
      </c>
      <c r="G13" s="47" t="s">
        <v>53</v>
      </c>
      <c r="H13" s="254" t="str">
        <f>Derbyniadau!H11</f>
        <v>Tripiau</v>
      </c>
      <c r="I13" s="254" t="str">
        <f>Derbyniadau!I11</f>
        <v>Nofio</v>
      </c>
      <c r="J13" s="254" t="str">
        <f>Derbyniadau!J11</f>
        <v>Siop fwyd</v>
      </c>
      <c r="K13" s="254" t="str">
        <f>Derbyniadau!K11</f>
        <v>Ffair Ysgol</v>
      </c>
      <c r="L13" s="254" t="str">
        <f>Derbyniadau!L11</f>
        <v>Lluniau ysgol</v>
      </c>
      <c r="M13" s="254" t="str">
        <f>Derbyniadau!M11</f>
        <v>Amrywiol</v>
      </c>
      <c r="N13" s="254" t="str">
        <f>Derbyniadau!N11</f>
        <v>Crysau Chwys </v>
      </c>
      <c r="O13" s="254" t="str">
        <f>Derbyniadau!O11</f>
        <v>Deunydd ysgrifennu</v>
      </c>
      <c r="P13" s="254" t="str">
        <f>Derbyniadau!P11</f>
        <v>Casgliadau elusennol</v>
      </c>
      <c r="Q13" s="254" t="s">
        <v>145</v>
      </c>
      <c r="R13" s="255" t="s">
        <v>146</v>
      </c>
      <c r="S13" s="256" t="s">
        <v>131</v>
      </c>
      <c r="T13" s="257" t="s">
        <v>61</v>
      </c>
      <c r="U13" s="258" t="s">
        <v>62</v>
      </c>
      <c r="V13" s="259" t="s">
        <v>40</v>
      </c>
      <c r="W13" s="297" t="s">
        <v>125</v>
      </c>
      <c r="X13" s="295" t="s">
        <v>136</v>
      </c>
    </row>
    <row r="14" spans="1:25" ht="30" customHeight="1" thickBot="1">
      <c r="A14" s="284"/>
      <c r="B14" s="284"/>
      <c r="C14" s="284"/>
      <c r="D14" s="156" t="s">
        <v>44</v>
      </c>
      <c r="E14" s="284"/>
      <c r="F14" s="284"/>
      <c r="G14" s="156" t="s">
        <v>121</v>
      </c>
      <c r="H14" s="57">
        <f>SUM(H15:H1002)</f>
        <v>0</v>
      </c>
      <c r="I14" s="57">
        <f>SUM(I15:I1002)</f>
        <v>0</v>
      </c>
      <c r="J14" s="57">
        <f>SUM(J15:J1002)</f>
        <v>0</v>
      </c>
      <c r="K14" s="57">
        <f>SUM(K15:K1002)</f>
        <v>0</v>
      </c>
      <c r="L14" s="57">
        <f>SUM(L15:L1002)</f>
        <v>0</v>
      </c>
      <c r="M14" s="57">
        <f>SUM(M15:M1002)</f>
        <v>0</v>
      </c>
      <c r="N14" s="57">
        <f>SUM(N15:N1002)</f>
        <v>0</v>
      </c>
      <c r="O14" s="57">
        <f>SUM(O15:O1002)</f>
        <v>0</v>
      </c>
      <c r="P14" s="57">
        <f>SUM(P15:P1002)</f>
        <v>0</v>
      </c>
      <c r="Q14" s="57">
        <f>SUM(Q15:Q1002)</f>
        <v>0</v>
      </c>
      <c r="R14" s="57">
        <f>SUM(R15:R1002)</f>
        <v>0</v>
      </c>
      <c r="S14" s="188">
        <f>SUM(H14:R14)-F9</f>
        <v>0</v>
      </c>
      <c r="T14" s="57">
        <f>SUM(T15:T1002)</f>
        <v>0</v>
      </c>
      <c r="U14" s="58">
        <f>SUM(U15:U1002)</f>
        <v>0</v>
      </c>
      <c r="V14" s="59">
        <f>SUM(V15:V1001)-S14</f>
        <v>0</v>
      </c>
      <c r="W14" s="296"/>
      <c r="X14" s="296"/>
      <c r="Y14" s="26"/>
    </row>
    <row r="15" spans="1:25" customFormat="1" ht="17.25" thickBot="1">
      <c r="A15" s="54" t="s">
        <v>1</v>
      </c>
      <c r="B15" s="96"/>
      <c r="C15" s="69"/>
      <c r="D15" s="97"/>
      <c r="E15" s="70"/>
      <c r="F15" s="71"/>
      <c r="G15" s="98"/>
      <c r="H15" s="67"/>
      <c r="I15" s="67"/>
      <c r="J15" s="67"/>
      <c r="K15" s="67"/>
      <c r="L15" s="67"/>
      <c r="M15" s="67"/>
      <c r="N15" s="67"/>
      <c r="O15" s="67"/>
      <c r="P15" s="71"/>
      <c r="Q15" s="106"/>
      <c r="R15" s="67"/>
      <c r="S15" s="205"/>
      <c r="T15" s="84"/>
      <c r="U15" s="206"/>
      <c r="V15" s="207">
        <f>SUM(H15:U15)</f>
        <v>0</v>
      </c>
      <c r="W15" s="182"/>
      <c r="X15" s="183"/>
      <c r="Y15" s="4"/>
    </row>
    <row r="16" spans="1:24" customFormat="1" ht="17.25" thickBot="1">
      <c r="A16" s="54" t="s">
        <v>1</v>
      </c>
      <c r="B16" s="99"/>
      <c r="C16" s="74"/>
      <c r="D16" s="100"/>
      <c r="E16" s="75"/>
      <c r="F16" s="67"/>
      <c r="G16" s="101"/>
      <c r="H16" s="67"/>
      <c r="I16" s="67"/>
      <c r="J16" s="67"/>
      <c r="K16" s="67"/>
      <c r="L16" s="67"/>
      <c r="M16" s="67"/>
      <c r="N16" s="67"/>
      <c r="O16" s="67"/>
      <c r="P16" s="71"/>
      <c r="Q16" s="106"/>
      <c r="R16" s="67"/>
      <c r="S16" s="205"/>
      <c r="T16" s="65"/>
      <c r="U16" s="208"/>
      <c r="V16" s="207">
        <f>SUM(H16:U16)</f>
        <v>0</v>
      </c>
      <c r="W16" s="182"/>
      <c r="X16" s="43"/>
    </row>
    <row r="17" spans="1:24" customFormat="1" ht="17.25" thickBot="1">
      <c r="A17" s="54" t="s">
        <v>1</v>
      </c>
      <c r="B17" s="99"/>
      <c r="C17" s="74"/>
      <c r="D17" s="100"/>
      <c r="E17" s="75"/>
      <c r="F17" s="67"/>
      <c r="G17" s="101"/>
      <c r="H17" s="67"/>
      <c r="I17" s="67"/>
      <c r="J17" s="67"/>
      <c r="K17" s="67"/>
      <c r="L17" s="67"/>
      <c r="M17" s="67"/>
      <c r="N17" s="67"/>
      <c r="O17" s="67"/>
      <c r="P17" s="71"/>
      <c r="Q17" s="106"/>
      <c r="R17" s="67"/>
      <c r="S17" s="205"/>
      <c r="T17" s="65"/>
      <c r="U17" s="208"/>
      <c r="V17" s="207">
        <f>SUM(H17:U17)</f>
        <v>0</v>
      </c>
      <c r="W17" s="182"/>
      <c r="X17" s="43"/>
    </row>
    <row r="18" spans="1:24" customFormat="1" ht="17.25" thickBot="1">
      <c r="A18" s="54" t="s">
        <v>1</v>
      </c>
      <c r="B18" s="99"/>
      <c r="C18" s="74"/>
      <c r="D18" s="100"/>
      <c r="E18" s="75"/>
      <c r="F18" s="67"/>
      <c r="G18" s="101"/>
      <c r="H18" s="67"/>
      <c r="I18" s="67"/>
      <c r="J18" s="67"/>
      <c r="K18" s="67"/>
      <c r="L18" s="67"/>
      <c r="M18" s="67"/>
      <c r="N18" s="67"/>
      <c r="O18" s="67"/>
      <c r="P18" s="71"/>
      <c r="Q18" s="106"/>
      <c r="R18" s="67"/>
      <c r="S18" s="205"/>
      <c r="T18" s="65"/>
      <c r="U18" s="208"/>
      <c r="V18" s="207">
        <f>SUM(H18:U18)</f>
        <v>0</v>
      </c>
      <c r="W18" s="182"/>
      <c r="X18" s="43"/>
    </row>
    <row r="19" spans="1:24" customFormat="1" ht="17.25" thickBot="1">
      <c r="A19" s="54" t="s">
        <v>1</v>
      </c>
      <c r="B19" s="99"/>
      <c r="C19" s="74"/>
      <c r="D19" s="100"/>
      <c r="E19" s="75"/>
      <c r="F19" s="67"/>
      <c r="G19" s="101"/>
      <c r="H19" s="67"/>
      <c r="I19" s="67"/>
      <c r="J19" s="67"/>
      <c r="K19" s="67"/>
      <c r="L19" s="67"/>
      <c r="M19" s="67"/>
      <c r="N19" s="67"/>
      <c r="O19" s="67"/>
      <c r="P19" s="71"/>
      <c r="Q19" s="106"/>
      <c r="R19" s="67"/>
      <c r="S19" s="205"/>
      <c r="T19" s="65"/>
      <c r="U19" s="208"/>
      <c r="V19" s="207">
        <f>SUM(H19:U19)</f>
        <v>0</v>
      </c>
      <c r="W19" s="182"/>
      <c r="X19" s="43"/>
    </row>
    <row r="20" spans="1:24" customFormat="1" ht="17.25" thickBot="1">
      <c r="A20" s="54" t="s">
        <v>1</v>
      </c>
      <c r="B20" s="99"/>
      <c r="C20" s="74"/>
      <c r="D20" s="100"/>
      <c r="E20" s="75"/>
      <c r="F20" s="67"/>
      <c r="G20" s="101"/>
      <c r="H20" s="67"/>
      <c r="I20" s="67"/>
      <c r="J20" s="67"/>
      <c r="K20" s="67"/>
      <c r="L20" s="67"/>
      <c r="M20" s="67"/>
      <c r="N20" s="67"/>
      <c r="O20" s="67"/>
      <c r="P20" s="71"/>
      <c r="Q20" s="106"/>
      <c r="R20" s="67"/>
      <c r="S20" s="205"/>
      <c r="T20" s="65"/>
      <c r="U20" s="208"/>
      <c r="V20" s="207">
        <f>SUM(H20:U20)</f>
        <v>0</v>
      </c>
      <c r="W20" s="182"/>
      <c r="X20" s="43"/>
    </row>
    <row r="21" spans="1:24" customFormat="1" ht="17.25" thickBot="1">
      <c r="A21" s="54" t="s">
        <v>1</v>
      </c>
      <c r="B21" s="99"/>
      <c r="C21" s="74"/>
      <c r="D21" s="100"/>
      <c r="E21" s="75"/>
      <c r="F21" s="67"/>
      <c r="G21" s="101"/>
      <c r="H21" s="67"/>
      <c r="I21" s="67"/>
      <c r="J21" s="67"/>
      <c r="K21" s="67"/>
      <c r="L21" s="67"/>
      <c r="M21" s="67"/>
      <c r="N21" s="67"/>
      <c r="O21" s="67"/>
      <c r="P21" s="71"/>
      <c r="Q21" s="106"/>
      <c r="R21" s="67"/>
      <c r="S21" s="205"/>
      <c r="T21" s="65"/>
      <c r="U21" s="208"/>
      <c r="V21" s="207">
        <f>SUM(H21:U21)</f>
        <v>0</v>
      </c>
      <c r="W21" s="182"/>
      <c r="X21" s="43"/>
    </row>
    <row r="22" spans="1:24" customFormat="1" ht="17.25" thickBot="1">
      <c r="A22" s="54" t="s">
        <v>1</v>
      </c>
      <c r="B22" s="99"/>
      <c r="C22" s="74"/>
      <c r="D22" s="100"/>
      <c r="E22" s="75"/>
      <c r="F22" s="67"/>
      <c r="G22" s="101"/>
      <c r="H22" s="67"/>
      <c r="I22" s="67"/>
      <c r="J22" s="67"/>
      <c r="K22" s="67"/>
      <c r="L22" s="67"/>
      <c r="M22" s="67"/>
      <c r="N22" s="67"/>
      <c r="O22" s="67"/>
      <c r="P22" s="71"/>
      <c r="Q22" s="106"/>
      <c r="R22" s="67"/>
      <c r="S22" s="205"/>
      <c r="T22" s="65"/>
      <c r="U22" s="208"/>
      <c r="V22" s="207">
        <f>SUM(H22:U22)</f>
        <v>0</v>
      </c>
      <c r="W22" s="182"/>
      <c r="X22" s="43"/>
    </row>
    <row r="23" spans="1:24" customFormat="1" ht="17.25" thickBot="1">
      <c r="A23" s="54" t="s">
        <v>1</v>
      </c>
      <c r="B23" s="99"/>
      <c r="C23" s="74"/>
      <c r="D23" s="100"/>
      <c r="E23" s="75"/>
      <c r="F23" s="67"/>
      <c r="G23" s="101"/>
      <c r="H23" s="67"/>
      <c r="I23" s="67"/>
      <c r="J23" s="67"/>
      <c r="K23" s="67"/>
      <c r="L23" s="67"/>
      <c r="M23" s="67"/>
      <c r="N23" s="67"/>
      <c r="O23" s="67"/>
      <c r="P23" s="71"/>
      <c r="Q23" s="106"/>
      <c r="R23" s="67"/>
      <c r="S23" s="205"/>
      <c r="T23" s="65"/>
      <c r="U23" s="208"/>
      <c r="V23" s="207">
        <f>SUM(H23:U23)</f>
        <v>0</v>
      </c>
      <c r="W23" s="182"/>
      <c r="X23" s="43"/>
    </row>
    <row r="24" spans="1:24" customFormat="1" ht="17.25" thickBot="1">
      <c r="A24" s="54" t="s">
        <v>1</v>
      </c>
      <c r="B24" s="99"/>
      <c r="C24" s="74"/>
      <c r="D24" s="100"/>
      <c r="E24" s="75"/>
      <c r="F24" s="67"/>
      <c r="G24" s="101"/>
      <c r="H24" s="67"/>
      <c r="I24" s="67"/>
      <c r="J24" s="67"/>
      <c r="K24" s="67"/>
      <c r="L24" s="67"/>
      <c r="M24" s="67"/>
      <c r="N24" s="67"/>
      <c r="O24" s="67"/>
      <c r="P24" s="71"/>
      <c r="Q24" s="106"/>
      <c r="R24" s="67"/>
      <c r="S24" s="205"/>
      <c r="T24" s="65"/>
      <c r="U24" s="208"/>
      <c r="V24" s="207">
        <f>SUM(H24:U24)</f>
        <v>0</v>
      </c>
      <c r="W24" s="182"/>
      <c r="X24" s="43"/>
    </row>
    <row r="25" spans="1:24" customFormat="1" ht="17.25" thickBot="1">
      <c r="A25" s="54" t="s">
        <v>1</v>
      </c>
      <c r="B25" s="99"/>
      <c r="C25" s="74"/>
      <c r="D25" s="100"/>
      <c r="E25" s="75"/>
      <c r="F25" s="67"/>
      <c r="G25" s="101"/>
      <c r="H25" s="67"/>
      <c r="I25" s="67"/>
      <c r="J25" s="67"/>
      <c r="K25" s="67"/>
      <c r="L25" s="67"/>
      <c r="M25" s="67"/>
      <c r="N25" s="67"/>
      <c r="O25" s="67"/>
      <c r="P25" s="71"/>
      <c r="Q25" s="106"/>
      <c r="R25" s="67"/>
      <c r="S25" s="205"/>
      <c r="T25" s="65"/>
      <c r="U25" s="208"/>
      <c r="V25" s="207">
        <f>SUM(H25:U25)</f>
        <v>0</v>
      </c>
      <c r="W25" s="182"/>
      <c r="X25" s="43"/>
    </row>
    <row r="26" spans="1:24" customFormat="1" ht="17.25" thickBot="1">
      <c r="A26" s="54" t="s">
        <v>1</v>
      </c>
      <c r="B26" s="99"/>
      <c r="C26" s="74"/>
      <c r="D26" s="100"/>
      <c r="E26" s="75"/>
      <c r="F26" s="71"/>
      <c r="G26" s="101"/>
      <c r="H26" s="67"/>
      <c r="I26" s="67"/>
      <c r="J26" s="67"/>
      <c r="K26" s="67"/>
      <c r="L26" s="67"/>
      <c r="M26" s="67"/>
      <c r="N26" s="67"/>
      <c r="O26" s="67"/>
      <c r="P26" s="71"/>
      <c r="Q26" s="106"/>
      <c r="R26" s="67"/>
      <c r="S26" s="205"/>
      <c r="T26" s="65"/>
      <c r="U26" s="208"/>
      <c r="V26" s="207">
        <f>SUM(H26:U26)</f>
        <v>0</v>
      </c>
      <c r="W26" s="182"/>
      <c r="X26" s="43"/>
    </row>
    <row r="27" spans="1:24" customFormat="1" ht="17.25" thickBot="1">
      <c r="A27" s="54" t="s">
        <v>1</v>
      </c>
      <c r="B27" s="99"/>
      <c r="C27" s="74"/>
      <c r="D27" s="100"/>
      <c r="E27" s="75"/>
      <c r="F27" s="67"/>
      <c r="G27" s="101"/>
      <c r="H27" s="67"/>
      <c r="I27" s="67"/>
      <c r="J27" s="67"/>
      <c r="K27" s="67"/>
      <c r="L27" s="67"/>
      <c r="M27" s="67"/>
      <c r="N27" s="67"/>
      <c r="O27" s="67"/>
      <c r="P27" s="71"/>
      <c r="Q27" s="106"/>
      <c r="R27" s="67"/>
      <c r="S27" s="205"/>
      <c r="T27" s="65"/>
      <c r="U27" s="208"/>
      <c r="V27" s="207">
        <f>SUM(H27:U27)</f>
        <v>0</v>
      </c>
      <c r="W27" s="182"/>
      <c r="X27" s="43"/>
    </row>
    <row r="28" spans="1:24" customFormat="1" ht="17.25" thickBot="1">
      <c r="A28" s="54" t="s">
        <v>1</v>
      </c>
      <c r="B28" s="99"/>
      <c r="C28" s="74"/>
      <c r="D28" s="100"/>
      <c r="E28" s="75"/>
      <c r="F28" s="67"/>
      <c r="G28" s="101"/>
      <c r="H28" s="67"/>
      <c r="I28" s="67"/>
      <c r="J28" s="67"/>
      <c r="K28" s="67"/>
      <c r="L28" s="67"/>
      <c r="M28" s="67"/>
      <c r="N28" s="67"/>
      <c r="O28" s="67"/>
      <c r="P28" s="71"/>
      <c r="Q28" s="106"/>
      <c r="R28" s="67"/>
      <c r="S28" s="205"/>
      <c r="T28" s="65"/>
      <c r="U28" s="208"/>
      <c r="V28" s="207">
        <f>SUM(H28:U28)</f>
        <v>0</v>
      </c>
      <c r="W28" s="182"/>
      <c r="X28" s="43"/>
    </row>
    <row r="29" spans="1:24" customFormat="1" ht="17.25" thickBot="1">
      <c r="A29" s="54" t="s">
        <v>1</v>
      </c>
      <c r="B29" s="99"/>
      <c r="C29" s="74"/>
      <c r="D29" s="100"/>
      <c r="E29" s="75"/>
      <c r="F29" s="67"/>
      <c r="G29" s="101"/>
      <c r="H29" s="67"/>
      <c r="I29" s="67"/>
      <c r="J29" s="67"/>
      <c r="K29" s="67"/>
      <c r="L29" s="67"/>
      <c r="M29" s="67"/>
      <c r="N29" s="67"/>
      <c r="O29" s="67"/>
      <c r="P29" s="71"/>
      <c r="Q29" s="106"/>
      <c r="R29" s="67"/>
      <c r="S29" s="205"/>
      <c r="T29" s="65"/>
      <c r="U29" s="208"/>
      <c r="V29" s="207">
        <f>SUM(H29:U29)</f>
        <v>0</v>
      </c>
      <c r="W29" s="182"/>
      <c r="X29" s="43"/>
    </row>
    <row r="30" spans="1:24" customFormat="1" ht="17.25" thickBot="1">
      <c r="A30" s="54" t="s">
        <v>1</v>
      </c>
      <c r="B30" s="99"/>
      <c r="C30" s="74"/>
      <c r="D30" s="100"/>
      <c r="E30" s="75"/>
      <c r="F30" s="67"/>
      <c r="G30" s="101"/>
      <c r="H30" s="67"/>
      <c r="I30" s="67"/>
      <c r="J30" s="67"/>
      <c r="K30" s="67"/>
      <c r="L30" s="67"/>
      <c r="M30" s="67"/>
      <c r="N30" s="67"/>
      <c r="O30" s="67"/>
      <c r="P30" s="71"/>
      <c r="Q30" s="106"/>
      <c r="R30" s="67"/>
      <c r="S30" s="205"/>
      <c r="T30" s="65"/>
      <c r="U30" s="208"/>
      <c r="V30" s="207">
        <f>SUM(H30:U30)</f>
        <v>0</v>
      </c>
      <c r="W30" s="182"/>
      <c r="X30" s="43"/>
    </row>
    <row r="31" spans="1:24" customFormat="1" ht="17.25" thickBot="1">
      <c r="A31" s="54" t="s">
        <v>1</v>
      </c>
      <c r="B31" s="99"/>
      <c r="C31" s="74"/>
      <c r="D31" s="100"/>
      <c r="E31" s="75"/>
      <c r="F31" s="67"/>
      <c r="G31" s="101"/>
      <c r="H31" s="67"/>
      <c r="I31" s="67"/>
      <c r="J31" s="67"/>
      <c r="K31" s="67"/>
      <c r="L31" s="67"/>
      <c r="M31" s="67"/>
      <c r="N31" s="67"/>
      <c r="O31" s="67"/>
      <c r="P31" s="71"/>
      <c r="Q31" s="106"/>
      <c r="R31" s="67"/>
      <c r="S31" s="205"/>
      <c r="T31" s="65"/>
      <c r="U31" s="208"/>
      <c r="V31" s="207">
        <f>SUM(H31:U31)</f>
        <v>0</v>
      </c>
      <c r="W31" s="182"/>
      <c r="X31" s="43"/>
    </row>
    <row r="32" spans="1:24" customFormat="1" ht="17.25" thickBot="1">
      <c r="A32" s="54" t="s">
        <v>1</v>
      </c>
      <c r="B32" s="99"/>
      <c r="C32" s="74"/>
      <c r="D32" s="100"/>
      <c r="E32" s="75"/>
      <c r="F32" s="67"/>
      <c r="G32" s="101"/>
      <c r="H32" s="67"/>
      <c r="I32" s="67"/>
      <c r="J32" s="67"/>
      <c r="K32" s="67"/>
      <c r="L32" s="67"/>
      <c r="M32" s="67"/>
      <c r="N32" s="67"/>
      <c r="O32" s="67"/>
      <c r="P32" s="71"/>
      <c r="Q32" s="106"/>
      <c r="R32" s="67"/>
      <c r="S32" s="205"/>
      <c r="T32" s="65"/>
      <c r="U32" s="208"/>
      <c r="V32" s="207">
        <f>SUM(H32:U32)</f>
        <v>0</v>
      </c>
      <c r="W32" s="182"/>
      <c r="X32" s="43"/>
    </row>
    <row r="33" spans="1:24" customFormat="1" ht="17.25" thickBot="1">
      <c r="A33" s="54" t="s">
        <v>1</v>
      </c>
      <c r="B33" s="99"/>
      <c r="C33" s="74"/>
      <c r="D33" s="100"/>
      <c r="E33" s="75"/>
      <c r="F33" s="67"/>
      <c r="G33" s="101"/>
      <c r="H33" s="67"/>
      <c r="I33" s="67"/>
      <c r="J33" s="67"/>
      <c r="K33" s="67"/>
      <c r="L33" s="67"/>
      <c r="M33" s="67"/>
      <c r="N33" s="67"/>
      <c r="O33" s="67"/>
      <c r="P33" s="71"/>
      <c r="Q33" s="106"/>
      <c r="R33" s="67"/>
      <c r="S33" s="205"/>
      <c r="T33" s="65"/>
      <c r="U33" s="208"/>
      <c r="V33" s="207">
        <f>SUM(H33:U33)</f>
        <v>0</v>
      </c>
      <c r="W33" s="182"/>
      <c r="X33" s="43"/>
    </row>
    <row r="34" spans="1:24" customFormat="1" ht="17.25" thickBot="1">
      <c r="A34" s="54" t="s">
        <v>1</v>
      </c>
      <c r="B34" s="99"/>
      <c r="C34" s="74"/>
      <c r="D34" s="100"/>
      <c r="E34" s="75"/>
      <c r="F34" s="67"/>
      <c r="G34" s="101"/>
      <c r="H34" s="67"/>
      <c r="I34" s="67"/>
      <c r="J34" s="67"/>
      <c r="K34" s="67"/>
      <c r="L34" s="67"/>
      <c r="M34" s="67"/>
      <c r="N34" s="67"/>
      <c r="O34" s="67"/>
      <c r="P34" s="71"/>
      <c r="Q34" s="106"/>
      <c r="R34" s="67"/>
      <c r="S34" s="205"/>
      <c r="T34" s="65"/>
      <c r="U34" s="208"/>
      <c r="V34" s="207">
        <f>SUM(H34:U34)</f>
        <v>0</v>
      </c>
      <c r="W34" s="182"/>
      <c r="X34" s="43"/>
    </row>
    <row r="35" spans="1:24" customFormat="1" ht="17.25" thickBot="1">
      <c r="A35" s="54" t="s">
        <v>1</v>
      </c>
      <c r="B35" s="99"/>
      <c r="C35" s="74"/>
      <c r="D35" s="100"/>
      <c r="E35" s="75"/>
      <c r="F35" s="67"/>
      <c r="G35" s="101"/>
      <c r="H35" s="67"/>
      <c r="I35" s="67"/>
      <c r="J35" s="67"/>
      <c r="K35" s="67"/>
      <c r="L35" s="67"/>
      <c r="M35" s="67"/>
      <c r="N35" s="67"/>
      <c r="O35" s="67"/>
      <c r="P35" s="71"/>
      <c r="Q35" s="106"/>
      <c r="R35" s="67"/>
      <c r="S35" s="205"/>
      <c r="T35" s="65"/>
      <c r="U35" s="208"/>
      <c r="V35" s="207">
        <f>SUM(H35:U35)</f>
        <v>0</v>
      </c>
      <c r="W35" s="182"/>
      <c r="X35" s="43"/>
    </row>
    <row r="36" spans="1:24" customFormat="1" ht="17.25" thickBot="1">
      <c r="A36" s="54" t="s">
        <v>1</v>
      </c>
      <c r="B36" s="99"/>
      <c r="C36" s="74"/>
      <c r="D36" s="100"/>
      <c r="E36" s="75"/>
      <c r="F36" s="67"/>
      <c r="G36" s="101"/>
      <c r="H36" s="67"/>
      <c r="I36" s="67"/>
      <c r="J36" s="67"/>
      <c r="K36" s="67"/>
      <c r="L36" s="67"/>
      <c r="M36" s="67"/>
      <c r="N36" s="67"/>
      <c r="O36" s="67"/>
      <c r="P36" s="71"/>
      <c r="Q36" s="106"/>
      <c r="R36" s="67"/>
      <c r="S36" s="205"/>
      <c r="T36" s="65"/>
      <c r="U36" s="208"/>
      <c r="V36" s="207">
        <f>SUM(H36:U36)</f>
        <v>0</v>
      </c>
      <c r="W36" s="182"/>
      <c r="X36" s="43"/>
    </row>
    <row r="37" spans="1:24" customFormat="1" ht="17.25" thickBot="1">
      <c r="A37" s="54" t="s">
        <v>1</v>
      </c>
      <c r="B37" s="99"/>
      <c r="C37" s="74"/>
      <c r="D37" s="100"/>
      <c r="E37" s="75"/>
      <c r="F37" s="71"/>
      <c r="G37" s="101"/>
      <c r="H37" s="67"/>
      <c r="I37" s="67"/>
      <c r="J37" s="67"/>
      <c r="K37" s="67"/>
      <c r="L37" s="67"/>
      <c r="M37" s="67"/>
      <c r="N37" s="67"/>
      <c r="O37" s="67"/>
      <c r="P37" s="71"/>
      <c r="Q37" s="106"/>
      <c r="R37" s="67"/>
      <c r="S37" s="205"/>
      <c r="T37" s="65"/>
      <c r="U37" s="208"/>
      <c r="V37" s="207">
        <f>SUM(H37:U37)</f>
        <v>0</v>
      </c>
      <c r="W37" s="182"/>
      <c r="X37" s="43"/>
    </row>
    <row r="38" spans="1:24" customFormat="1" ht="17.25" thickBot="1">
      <c r="A38" s="54" t="s">
        <v>1</v>
      </c>
      <c r="B38" s="99"/>
      <c r="C38" s="74"/>
      <c r="D38" s="100"/>
      <c r="E38" s="75"/>
      <c r="F38" s="67"/>
      <c r="G38" s="101"/>
      <c r="H38" s="67"/>
      <c r="I38" s="67"/>
      <c r="J38" s="67"/>
      <c r="K38" s="67"/>
      <c r="L38" s="67"/>
      <c r="M38" s="67"/>
      <c r="N38" s="67"/>
      <c r="O38" s="67"/>
      <c r="P38" s="71"/>
      <c r="Q38" s="106"/>
      <c r="R38" s="67"/>
      <c r="S38" s="205"/>
      <c r="T38" s="65"/>
      <c r="U38" s="208"/>
      <c r="V38" s="207">
        <f>SUM(H38:U38)</f>
        <v>0</v>
      </c>
      <c r="W38" s="182"/>
      <c r="X38" s="43"/>
    </row>
    <row r="39" spans="1:24" customFormat="1" ht="17.25" thickBot="1">
      <c r="A39" s="54" t="s">
        <v>1</v>
      </c>
      <c r="B39" s="99"/>
      <c r="C39" s="74"/>
      <c r="D39" s="100"/>
      <c r="E39" s="75"/>
      <c r="F39" s="67"/>
      <c r="G39" s="101"/>
      <c r="H39" s="67"/>
      <c r="I39" s="67"/>
      <c r="J39" s="67"/>
      <c r="K39" s="67"/>
      <c r="L39" s="67"/>
      <c r="M39" s="67"/>
      <c r="N39" s="67"/>
      <c r="O39" s="67"/>
      <c r="P39" s="71"/>
      <c r="Q39" s="106"/>
      <c r="R39" s="67"/>
      <c r="S39" s="205"/>
      <c r="T39" s="65"/>
      <c r="U39" s="208"/>
      <c r="V39" s="207">
        <f>SUM(H39:U39)</f>
        <v>0</v>
      </c>
      <c r="W39" s="182"/>
      <c r="X39" s="43"/>
    </row>
    <row r="40" spans="1:24" customFormat="1" ht="17.25" thickBot="1">
      <c r="A40" s="54" t="s">
        <v>1</v>
      </c>
      <c r="B40" s="99"/>
      <c r="C40" s="74"/>
      <c r="D40" s="100"/>
      <c r="E40" s="75"/>
      <c r="F40" s="67"/>
      <c r="G40" s="101"/>
      <c r="H40" s="67"/>
      <c r="I40" s="67"/>
      <c r="J40" s="67"/>
      <c r="K40" s="67"/>
      <c r="L40" s="67"/>
      <c r="M40" s="67"/>
      <c r="N40" s="67"/>
      <c r="O40" s="67"/>
      <c r="P40" s="71"/>
      <c r="Q40" s="106"/>
      <c r="R40" s="67"/>
      <c r="S40" s="205"/>
      <c r="T40" s="65"/>
      <c r="U40" s="208"/>
      <c r="V40" s="207">
        <f>SUM(H40:U40)</f>
        <v>0</v>
      </c>
      <c r="W40" s="182"/>
      <c r="X40" s="43"/>
    </row>
    <row r="41" spans="1:24" customFormat="1" ht="17.25" thickBot="1">
      <c r="A41" s="54" t="s">
        <v>1</v>
      </c>
      <c r="B41" s="99"/>
      <c r="C41" s="74"/>
      <c r="D41" s="100"/>
      <c r="E41" s="75"/>
      <c r="F41" s="67"/>
      <c r="G41" s="101"/>
      <c r="H41" s="67"/>
      <c r="I41" s="67"/>
      <c r="J41" s="67"/>
      <c r="K41" s="67"/>
      <c r="L41" s="67"/>
      <c r="M41" s="67"/>
      <c r="N41" s="67"/>
      <c r="O41" s="67"/>
      <c r="P41" s="71"/>
      <c r="Q41" s="106"/>
      <c r="R41" s="67"/>
      <c r="S41" s="205"/>
      <c r="T41" s="65"/>
      <c r="U41" s="208"/>
      <c r="V41" s="207">
        <f>SUM(H41:U41)</f>
        <v>0</v>
      </c>
      <c r="W41" s="182"/>
      <c r="X41" s="43"/>
    </row>
    <row r="42" spans="1:24" customFormat="1" ht="17.25" thickBot="1">
      <c r="A42" s="54" t="s">
        <v>1</v>
      </c>
      <c r="B42" s="99"/>
      <c r="C42" s="74"/>
      <c r="D42" s="100"/>
      <c r="E42" s="75"/>
      <c r="F42" s="67"/>
      <c r="G42" s="101"/>
      <c r="H42" s="67"/>
      <c r="I42" s="67"/>
      <c r="J42" s="67"/>
      <c r="K42" s="67"/>
      <c r="L42" s="67"/>
      <c r="M42" s="67"/>
      <c r="N42" s="67"/>
      <c r="O42" s="67"/>
      <c r="P42" s="71"/>
      <c r="Q42" s="106"/>
      <c r="R42" s="67"/>
      <c r="S42" s="205"/>
      <c r="T42" s="65"/>
      <c r="U42" s="208"/>
      <c r="V42" s="207">
        <f>SUM(H42:U42)</f>
        <v>0</v>
      </c>
      <c r="W42" s="182"/>
      <c r="X42" s="43"/>
    </row>
    <row r="43" spans="1:24" customFormat="1" ht="17.25" thickBot="1">
      <c r="A43" s="54" t="s">
        <v>1</v>
      </c>
      <c r="B43" s="99"/>
      <c r="C43" s="74"/>
      <c r="D43" s="100"/>
      <c r="E43" s="75"/>
      <c r="F43" s="67"/>
      <c r="G43" s="101"/>
      <c r="H43" s="67"/>
      <c r="I43" s="67"/>
      <c r="J43" s="67"/>
      <c r="K43" s="67"/>
      <c r="L43" s="67"/>
      <c r="M43" s="67"/>
      <c r="N43" s="67"/>
      <c r="O43" s="67"/>
      <c r="P43" s="71"/>
      <c r="Q43" s="106"/>
      <c r="R43" s="67"/>
      <c r="S43" s="205"/>
      <c r="T43" s="65"/>
      <c r="U43" s="208"/>
      <c r="V43" s="207">
        <f>SUM(H43:U43)</f>
        <v>0</v>
      </c>
      <c r="W43" s="182"/>
      <c r="X43" s="43"/>
    </row>
    <row r="44" spans="1:24" customFormat="1" ht="17.25" thickBot="1">
      <c r="A44" s="54" t="s">
        <v>1</v>
      </c>
      <c r="B44" s="99"/>
      <c r="C44" s="74"/>
      <c r="D44" s="100"/>
      <c r="E44" s="75"/>
      <c r="F44" s="67"/>
      <c r="G44" s="101"/>
      <c r="H44" s="67"/>
      <c r="I44" s="67"/>
      <c r="J44" s="67"/>
      <c r="K44" s="67"/>
      <c r="L44" s="67"/>
      <c r="M44" s="67"/>
      <c r="N44" s="67"/>
      <c r="O44" s="67"/>
      <c r="P44" s="71"/>
      <c r="Q44" s="106"/>
      <c r="R44" s="67"/>
      <c r="S44" s="205"/>
      <c r="T44" s="65"/>
      <c r="U44" s="208"/>
      <c r="V44" s="207">
        <f>SUM(H44:U44)</f>
        <v>0</v>
      </c>
      <c r="W44" s="182"/>
      <c r="X44" s="43"/>
    </row>
    <row r="45" spans="1:24" customFormat="1" ht="17.25" thickBot="1">
      <c r="A45" s="54" t="s">
        <v>1</v>
      </c>
      <c r="B45" s="99"/>
      <c r="C45" s="74"/>
      <c r="D45" s="100"/>
      <c r="E45" s="75"/>
      <c r="F45" s="67"/>
      <c r="G45" s="101"/>
      <c r="H45" s="67"/>
      <c r="I45" s="67"/>
      <c r="J45" s="67"/>
      <c r="K45" s="67"/>
      <c r="L45" s="67"/>
      <c r="M45" s="67"/>
      <c r="N45" s="67"/>
      <c r="O45" s="67"/>
      <c r="P45" s="71"/>
      <c r="Q45" s="106"/>
      <c r="R45" s="67"/>
      <c r="S45" s="205"/>
      <c r="T45" s="65"/>
      <c r="U45" s="208"/>
      <c r="V45" s="207">
        <f>SUM(H45:U45)</f>
        <v>0</v>
      </c>
      <c r="W45" s="182"/>
      <c r="X45" s="43"/>
    </row>
    <row r="46" spans="1:24" customFormat="1" ht="17.25" thickBot="1">
      <c r="A46" s="54" t="s">
        <v>1</v>
      </c>
      <c r="B46" s="99"/>
      <c r="C46" s="74"/>
      <c r="D46" s="100"/>
      <c r="E46" s="75"/>
      <c r="F46" s="67"/>
      <c r="G46" s="101"/>
      <c r="H46" s="67"/>
      <c r="I46" s="67"/>
      <c r="J46" s="67"/>
      <c r="K46" s="67"/>
      <c r="L46" s="67"/>
      <c r="M46" s="67"/>
      <c r="N46" s="67"/>
      <c r="O46" s="67"/>
      <c r="P46" s="71"/>
      <c r="Q46" s="106"/>
      <c r="R46" s="67"/>
      <c r="S46" s="205"/>
      <c r="T46" s="65"/>
      <c r="U46" s="208"/>
      <c r="V46" s="207">
        <f>SUM(H46:U46)</f>
        <v>0</v>
      </c>
      <c r="W46" s="182"/>
      <c r="X46" s="43"/>
    </row>
    <row r="47" spans="1:24" customFormat="1" ht="17.25" thickBot="1">
      <c r="A47" s="54" t="s">
        <v>1</v>
      </c>
      <c r="B47" s="99"/>
      <c r="C47" s="74"/>
      <c r="D47" s="100"/>
      <c r="E47" s="75"/>
      <c r="F47" s="67"/>
      <c r="G47" s="101"/>
      <c r="H47" s="67"/>
      <c r="I47" s="67"/>
      <c r="J47" s="67"/>
      <c r="K47" s="67"/>
      <c r="L47" s="67"/>
      <c r="M47" s="67"/>
      <c r="N47" s="67"/>
      <c r="O47" s="67"/>
      <c r="P47" s="71"/>
      <c r="Q47" s="106"/>
      <c r="R47" s="67"/>
      <c r="S47" s="205"/>
      <c r="T47" s="65"/>
      <c r="U47" s="208"/>
      <c r="V47" s="207">
        <f>SUM(H47:U47)</f>
        <v>0</v>
      </c>
      <c r="W47" s="182"/>
      <c r="X47" s="43"/>
    </row>
    <row r="48" spans="1:24" customFormat="1" ht="17.25" thickBot="1">
      <c r="A48" s="54" t="s">
        <v>1</v>
      </c>
      <c r="B48" s="99"/>
      <c r="C48" s="74"/>
      <c r="D48" s="100"/>
      <c r="E48" s="75"/>
      <c r="F48" s="71"/>
      <c r="G48" s="101"/>
      <c r="H48" s="67"/>
      <c r="I48" s="67"/>
      <c r="J48" s="67"/>
      <c r="K48" s="67"/>
      <c r="L48" s="67"/>
      <c r="M48" s="67"/>
      <c r="N48" s="67"/>
      <c r="O48" s="67"/>
      <c r="P48" s="71"/>
      <c r="Q48" s="106"/>
      <c r="R48" s="67"/>
      <c r="S48" s="205"/>
      <c r="T48" s="65"/>
      <c r="U48" s="208"/>
      <c r="V48" s="207">
        <f>SUM(H48:U48)</f>
        <v>0</v>
      </c>
      <c r="W48" s="182"/>
      <c r="X48" s="43"/>
    </row>
    <row r="49" spans="1:24" customFormat="1" ht="17.25" thickBot="1">
      <c r="A49" s="54" t="s">
        <v>1</v>
      </c>
      <c r="B49" s="99"/>
      <c r="C49" s="74"/>
      <c r="D49" s="100"/>
      <c r="E49" s="75"/>
      <c r="F49" s="67"/>
      <c r="G49" s="101"/>
      <c r="H49" s="67"/>
      <c r="I49" s="67"/>
      <c r="J49" s="67"/>
      <c r="K49" s="67"/>
      <c r="L49" s="67"/>
      <c r="M49" s="67"/>
      <c r="N49" s="67"/>
      <c r="O49" s="67"/>
      <c r="P49" s="71"/>
      <c r="Q49" s="106"/>
      <c r="R49" s="67"/>
      <c r="S49" s="205"/>
      <c r="T49" s="65"/>
      <c r="U49" s="208"/>
      <c r="V49" s="207">
        <f>SUM(H49:U49)</f>
        <v>0</v>
      </c>
      <c r="W49" s="182"/>
      <c r="X49" s="43"/>
    </row>
    <row r="50" spans="1:24" customFormat="1" ht="17.25" thickBot="1">
      <c r="A50" s="54" t="s">
        <v>1</v>
      </c>
      <c r="B50" s="99"/>
      <c r="C50" s="74"/>
      <c r="D50" s="100"/>
      <c r="E50" s="75"/>
      <c r="F50" s="67"/>
      <c r="G50" s="101"/>
      <c r="H50" s="67"/>
      <c r="I50" s="67"/>
      <c r="J50" s="67"/>
      <c r="K50" s="67"/>
      <c r="L50" s="67"/>
      <c r="M50" s="67"/>
      <c r="N50" s="67"/>
      <c r="O50" s="67"/>
      <c r="P50" s="71"/>
      <c r="Q50" s="106"/>
      <c r="R50" s="67"/>
      <c r="S50" s="205"/>
      <c r="T50" s="65"/>
      <c r="U50" s="208"/>
      <c r="V50" s="207">
        <f>SUM(H50:U50)</f>
        <v>0</v>
      </c>
      <c r="W50" s="182"/>
      <c r="X50" s="43"/>
    </row>
    <row r="51" spans="1:24" customFormat="1" ht="17.25" thickBot="1">
      <c r="A51" s="54" t="s">
        <v>1</v>
      </c>
      <c r="B51" s="99"/>
      <c r="C51" s="74"/>
      <c r="D51" s="100"/>
      <c r="E51" s="75"/>
      <c r="F51" s="67"/>
      <c r="G51" s="101"/>
      <c r="H51" s="67"/>
      <c r="I51" s="67"/>
      <c r="J51" s="67"/>
      <c r="K51" s="67"/>
      <c r="L51" s="67"/>
      <c r="M51" s="67"/>
      <c r="N51" s="67"/>
      <c r="O51" s="67"/>
      <c r="P51" s="71"/>
      <c r="Q51" s="106"/>
      <c r="R51" s="67"/>
      <c r="S51" s="205"/>
      <c r="T51" s="65"/>
      <c r="U51" s="208"/>
      <c r="V51" s="207">
        <f>SUM(H51:U51)</f>
        <v>0</v>
      </c>
      <c r="W51" s="182"/>
      <c r="X51" s="43"/>
    </row>
    <row r="52" spans="1:24" customFormat="1" ht="17.25" thickBot="1">
      <c r="A52" s="54" t="s">
        <v>1</v>
      </c>
      <c r="B52" s="99"/>
      <c r="C52" s="74"/>
      <c r="D52" s="100"/>
      <c r="E52" s="75"/>
      <c r="F52" s="67"/>
      <c r="G52" s="101"/>
      <c r="H52" s="67"/>
      <c r="I52" s="67"/>
      <c r="J52" s="67"/>
      <c r="K52" s="67"/>
      <c r="L52" s="67"/>
      <c r="M52" s="67"/>
      <c r="N52" s="67"/>
      <c r="O52" s="67"/>
      <c r="P52" s="71"/>
      <c r="Q52" s="106"/>
      <c r="R52" s="67"/>
      <c r="S52" s="205"/>
      <c r="T52" s="65"/>
      <c r="U52" s="208"/>
      <c r="V52" s="207">
        <f>SUM(H52:U52)</f>
        <v>0</v>
      </c>
      <c r="W52" s="182"/>
      <c r="X52" s="43"/>
    </row>
    <row r="53" spans="1:24" customFormat="1" ht="17.25" thickBot="1">
      <c r="A53" s="54" t="s">
        <v>1</v>
      </c>
      <c r="B53" s="99"/>
      <c r="C53" s="74"/>
      <c r="D53" s="100"/>
      <c r="E53" s="75"/>
      <c r="F53" s="67"/>
      <c r="G53" s="101"/>
      <c r="H53" s="67"/>
      <c r="I53" s="67"/>
      <c r="J53" s="67"/>
      <c r="K53" s="67"/>
      <c r="L53" s="67"/>
      <c r="M53" s="67"/>
      <c r="N53" s="67"/>
      <c r="O53" s="67"/>
      <c r="P53" s="71"/>
      <c r="Q53" s="106"/>
      <c r="R53" s="67"/>
      <c r="S53" s="205"/>
      <c r="T53" s="65"/>
      <c r="U53" s="208"/>
      <c r="V53" s="207">
        <f>SUM(H53:U53)</f>
        <v>0</v>
      </c>
      <c r="W53" s="182"/>
      <c r="X53" s="43"/>
    </row>
    <row r="54" spans="1:24" customFormat="1" ht="17.25" thickBot="1">
      <c r="A54" s="54" t="s">
        <v>1</v>
      </c>
      <c r="B54" s="99"/>
      <c r="C54" s="74"/>
      <c r="D54" s="100"/>
      <c r="E54" s="75"/>
      <c r="F54" s="67"/>
      <c r="G54" s="101"/>
      <c r="H54" s="67"/>
      <c r="I54" s="67"/>
      <c r="J54" s="67"/>
      <c r="K54" s="67"/>
      <c r="L54" s="67"/>
      <c r="M54" s="67"/>
      <c r="N54" s="67"/>
      <c r="O54" s="67"/>
      <c r="P54" s="71"/>
      <c r="Q54" s="106"/>
      <c r="R54" s="67"/>
      <c r="S54" s="205"/>
      <c r="T54" s="65"/>
      <c r="U54" s="208"/>
      <c r="V54" s="207">
        <f>SUM(H54:U54)</f>
        <v>0</v>
      </c>
      <c r="W54" s="182"/>
      <c r="X54" s="43"/>
    </row>
    <row r="55" spans="1:24" customFormat="1" ht="17.25" thickBot="1">
      <c r="A55" s="54" t="s">
        <v>1</v>
      </c>
      <c r="B55" s="99"/>
      <c r="C55" s="74"/>
      <c r="D55" s="100"/>
      <c r="E55" s="75"/>
      <c r="F55" s="67"/>
      <c r="G55" s="101"/>
      <c r="H55" s="67"/>
      <c r="I55" s="67"/>
      <c r="J55" s="67"/>
      <c r="K55" s="67"/>
      <c r="L55" s="67"/>
      <c r="M55" s="67"/>
      <c r="N55" s="67"/>
      <c r="O55" s="67"/>
      <c r="P55" s="71"/>
      <c r="Q55" s="106"/>
      <c r="R55" s="67"/>
      <c r="S55" s="205"/>
      <c r="T55" s="65"/>
      <c r="U55" s="208"/>
      <c r="V55" s="207">
        <f>SUM(H55:U55)</f>
        <v>0</v>
      </c>
      <c r="W55" s="182"/>
      <c r="X55" s="43"/>
    </row>
    <row r="56" spans="1:24" customFormat="1" ht="17.25" thickBot="1">
      <c r="A56" s="54" t="s">
        <v>1</v>
      </c>
      <c r="B56" s="99"/>
      <c r="C56" s="74"/>
      <c r="D56" s="100"/>
      <c r="E56" s="75"/>
      <c r="F56" s="67"/>
      <c r="G56" s="101"/>
      <c r="H56" s="67"/>
      <c r="I56" s="67"/>
      <c r="J56" s="67"/>
      <c r="K56" s="67"/>
      <c r="L56" s="67"/>
      <c r="M56" s="67"/>
      <c r="N56" s="67"/>
      <c r="O56" s="67"/>
      <c r="P56" s="71"/>
      <c r="Q56" s="106"/>
      <c r="R56" s="67"/>
      <c r="S56" s="205"/>
      <c r="T56" s="65"/>
      <c r="U56" s="208"/>
      <c r="V56" s="207">
        <f>SUM(H56:U56)</f>
        <v>0</v>
      </c>
      <c r="W56" s="182"/>
      <c r="X56" s="43"/>
    </row>
    <row r="57" spans="1:24" customFormat="1" ht="17.25" thickBot="1">
      <c r="A57" s="54" t="s">
        <v>1</v>
      </c>
      <c r="B57" s="99"/>
      <c r="C57" s="74"/>
      <c r="D57" s="100"/>
      <c r="E57" s="75"/>
      <c r="F57" s="67"/>
      <c r="G57" s="101"/>
      <c r="H57" s="67"/>
      <c r="I57" s="67"/>
      <c r="J57" s="67"/>
      <c r="K57" s="67"/>
      <c r="L57" s="67"/>
      <c r="M57" s="67"/>
      <c r="N57" s="67"/>
      <c r="O57" s="67"/>
      <c r="P57" s="71"/>
      <c r="Q57" s="106"/>
      <c r="R57" s="67"/>
      <c r="S57" s="205"/>
      <c r="T57" s="65"/>
      <c r="U57" s="208"/>
      <c r="V57" s="207">
        <f>SUM(H57:U57)</f>
        <v>0</v>
      </c>
      <c r="W57" s="182"/>
      <c r="X57" s="43"/>
    </row>
    <row r="58" spans="1:24" customFormat="1" ht="17.25" thickBot="1">
      <c r="A58" s="54" t="s">
        <v>1</v>
      </c>
      <c r="B58" s="99"/>
      <c r="C58" s="74"/>
      <c r="D58" s="100"/>
      <c r="E58" s="75"/>
      <c r="F58" s="67"/>
      <c r="G58" s="101"/>
      <c r="H58" s="67"/>
      <c r="I58" s="67"/>
      <c r="J58" s="67"/>
      <c r="K58" s="67"/>
      <c r="L58" s="67"/>
      <c r="M58" s="67"/>
      <c r="N58" s="67"/>
      <c r="O58" s="67"/>
      <c r="P58" s="71"/>
      <c r="Q58" s="106"/>
      <c r="R58" s="67"/>
      <c r="S58" s="205"/>
      <c r="T58" s="65"/>
      <c r="U58" s="208"/>
      <c r="V58" s="207">
        <f>SUM(H58:U58)</f>
        <v>0</v>
      </c>
      <c r="W58" s="182"/>
      <c r="X58" s="43"/>
    </row>
    <row r="59" spans="1:24" customFormat="1" ht="17.25" thickBot="1">
      <c r="A59" s="54" t="s">
        <v>1</v>
      </c>
      <c r="B59" s="99"/>
      <c r="C59" s="74"/>
      <c r="D59" s="100"/>
      <c r="E59" s="75"/>
      <c r="F59" s="71"/>
      <c r="G59" s="101"/>
      <c r="H59" s="67"/>
      <c r="I59" s="67"/>
      <c r="J59" s="67"/>
      <c r="K59" s="67"/>
      <c r="L59" s="67"/>
      <c r="M59" s="67"/>
      <c r="N59" s="67"/>
      <c r="O59" s="67"/>
      <c r="P59" s="71"/>
      <c r="Q59" s="106"/>
      <c r="R59" s="67"/>
      <c r="S59" s="205"/>
      <c r="T59" s="65"/>
      <c r="U59" s="208"/>
      <c r="V59" s="207">
        <f>SUM(H59:U59)</f>
        <v>0</v>
      </c>
      <c r="W59" s="182"/>
      <c r="X59" s="43"/>
    </row>
    <row r="60" spans="1:24" customFormat="1" ht="17.25" thickBot="1">
      <c r="A60" s="54" t="s">
        <v>1</v>
      </c>
      <c r="B60" s="99"/>
      <c r="C60" s="74"/>
      <c r="D60" s="100"/>
      <c r="E60" s="75"/>
      <c r="F60" s="67"/>
      <c r="G60" s="101"/>
      <c r="H60" s="67"/>
      <c r="I60" s="67"/>
      <c r="J60" s="67"/>
      <c r="K60" s="67"/>
      <c r="L60" s="67"/>
      <c r="M60" s="67"/>
      <c r="N60" s="67"/>
      <c r="O60" s="67"/>
      <c r="P60" s="71"/>
      <c r="Q60" s="106"/>
      <c r="R60" s="67"/>
      <c r="S60" s="205"/>
      <c r="T60" s="65"/>
      <c r="U60" s="208"/>
      <c r="V60" s="207">
        <f>SUM(H60:U60)</f>
        <v>0</v>
      </c>
      <c r="W60" s="182"/>
      <c r="X60" s="43"/>
    </row>
    <row r="61" spans="1:24" customFormat="1" ht="17.25" thickBot="1">
      <c r="A61" s="54" t="s">
        <v>1</v>
      </c>
      <c r="B61" s="99"/>
      <c r="C61" s="74"/>
      <c r="D61" s="100"/>
      <c r="E61" s="75"/>
      <c r="F61" s="67"/>
      <c r="G61" s="101"/>
      <c r="H61" s="67"/>
      <c r="I61" s="67"/>
      <c r="J61" s="67"/>
      <c r="K61" s="67"/>
      <c r="L61" s="67"/>
      <c r="M61" s="67"/>
      <c r="N61" s="67"/>
      <c r="O61" s="67"/>
      <c r="P61" s="71"/>
      <c r="Q61" s="106"/>
      <c r="R61" s="67"/>
      <c r="S61" s="205"/>
      <c r="T61" s="65"/>
      <c r="U61" s="208"/>
      <c r="V61" s="207">
        <f>SUM(H61:U61)</f>
        <v>0</v>
      </c>
      <c r="W61" s="182"/>
      <c r="X61" s="43"/>
    </row>
    <row r="62" spans="1:24" customFormat="1" ht="17.25" thickBot="1">
      <c r="A62" s="54" t="s">
        <v>1</v>
      </c>
      <c r="B62" s="99"/>
      <c r="C62" s="74"/>
      <c r="D62" s="100"/>
      <c r="E62" s="75"/>
      <c r="F62" s="67"/>
      <c r="G62" s="101"/>
      <c r="H62" s="67"/>
      <c r="I62" s="67"/>
      <c r="J62" s="67"/>
      <c r="K62" s="67"/>
      <c r="L62" s="67"/>
      <c r="M62" s="67"/>
      <c r="N62" s="67"/>
      <c r="O62" s="67"/>
      <c r="P62" s="71"/>
      <c r="Q62" s="106"/>
      <c r="R62" s="67"/>
      <c r="S62" s="205"/>
      <c r="T62" s="65"/>
      <c r="U62" s="208"/>
      <c r="V62" s="207">
        <f>SUM(H62:U62)</f>
        <v>0</v>
      </c>
      <c r="W62" s="182"/>
      <c r="X62" s="43"/>
    </row>
    <row r="63" spans="1:24" customFormat="1" ht="17.25" thickBot="1">
      <c r="A63" s="54" t="s">
        <v>1</v>
      </c>
      <c r="B63" s="99"/>
      <c r="C63" s="74"/>
      <c r="D63" s="100"/>
      <c r="E63" s="75"/>
      <c r="F63" s="67"/>
      <c r="G63" s="101"/>
      <c r="H63" s="67"/>
      <c r="I63" s="67"/>
      <c r="J63" s="67"/>
      <c r="K63" s="67"/>
      <c r="L63" s="67"/>
      <c r="M63" s="67"/>
      <c r="N63" s="67"/>
      <c r="O63" s="67"/>
      <c r="P63" s="71"/>
      <c r="Q63" s="106"/>
      <c r="R63" s="67"/>
      <c r="S63" s="205"/>
      <c r="T63" s="65"/>
      <c r="U63" s="208"/>
      <c r="V63" s="207">
        <f>SUM(H63:U63)</f>
        <v>0</v>
      </c>
      <c r="W63" s="182"/>
      <c r="X63" s="43"/>
    </row>
    <row r="64" spans="1:24" customFormat="1" ht="17.25" thickBot="1">
      <c r="A64" s="54" t="s">
        <v>1</v>
      </c>
      <c r="B64" s="99"/>
      <c r="C64" s="74"/>
      <c r="D64" s="100"/>
      <c r="E64" s="75"/>
      <c r="F64" s="67"/>
      <c r="G64" s="101"/>
      <c r="H64" s="67"/>
      <c r="I64" s="67"/>
      <c r="J64" s="67"/>
      <c r="K64" s="67"/>
      <c r="L64" s="67"/>
      <c r="M64" s="67"/>
      <c r="N64" s="67"/>
      <c r="O64" s="67"/>
      <c r="P64" s="71"/>
      <c r="Q64" s="106"/>
      <c r="R64" s="67"/>
      <c r="S64" s="205"/>
      <c r="T64" s="65"/>
      <c r="U64" s="208"/>
      <c r="V64" s="207">
        <f>SUM(H64:U64)</f>
        <v>0</v>
      </c>
      <c r="W64" s="44">
        <f>SUM(H15:U64)</f>
        <v>0</v>
      </c>
      <c r="X64" s="44">
        <f>SUM(H15:U64)-SUM(Q15:Q64)</f>
        <v>0</v>
      </c>
    </row>
    <row r="65" spans="1:24" s="5" customFormat="1" ht="17.25" thickBot="1">
      <c r="A65" s="55" t="s">
        <v>2</v>
      </c>
      <c r="B65" s="99"/>
      <c r="C65" s="74"/>
      <c r="D65" s="100"/>
      <c r="E65" s="75"/>
      <c r="F65" s="67"/>
      <c r="G65" s="101"/>
      <c r="H65" s="67"/>
      <c r="I65" s="67"/>
      <c r="J65" s="67"/>
      <c r="K65" s="67"/>
      <c r="L65" s="67"/>
      <c r="M65" s="67"/>
      <c r="N65" s="67"/>
      <c r="O65" s="67"/>
      <c r="P65" s="71"/>
      <c r="Q65" s="106"/>
      <c r="R65" s="67"/>
      <c r="S65" s="205"/>
      <c r="T65" s="65"/>
      <c r="U65" s="208"/>
      <c r="V65" s="207">
        <f>SUM(H65:U65)</f>
        <v>0</v>
      </c>
      <c r="W65" s="182"/>
      <c r="X65" s="43"/>
    </row>
    <row r="66" spans="1:24" customFormat="1" ht="17.25" thickBot="1">
      <c r="A66" s="55" t="s">
        <v>2</v>
      </c>
      <c r="B66" s="99"/>
      <c r="C66" s="74"/>
      <c r="D66" s="100"/>
      <c r="E66" s="75"/>
      <c r="F66" s="67"/>
      <c r="G66" s="101"/>
      <c r="H66" s="67"/>
      <c r="I66" s="67"/>
      <c r="J66" s="67"/>
      <c r="K66" s="67"/>
      <c r="L66" s="67"/>
      <c r="M66" s="67"/>
      <c r="N66" s="67"/>
      <c r="O66" s="67"/>
      <c r="P66" s="71"/>
      <c r="Q66" s="106"/>
      <c r="R66" s="67"/>
      <c r="S66" s="205"/>
      <c r="T66" s="65"/>
      <c r="U66" s="208"/>
      <c r="V66" s="207">
        <f>SUM(H66:U66)</f>
        <v>0</v>
      </c>
      <c r="W66" s="182"/>
      <c r="X66" s="43"/>
    </row>
    <row r="67" spans="1:24" customFormat="1" ht="17.25" thickBot="1">
      <c r="A67" s="55" t="s">
        <v>2</v>
      </c>
      <c r="B67" s="99"/>
      <c r="C67" s="74"/>
      <c r="D67" s="100"/>
      <c r="E67" s="75"/>
      <c r="F67" s="67"/>
      <c r="G67" s="101"/>
      <c r="H67" s="67"/>
      <c r="I67" s="67"/>
      <c r="J67" s="67"/>
      <c r="K67" s="67"/>
      <c r="L67" s="67"/>
      <c r="M67" s="67"/>
      <c r="N67" s="67"/>
      <c r="O67" s="67"/>
      <c r="P67" s="71"/>
      <c r="Q67" s="106"/>
      <c r="R67" s="67"/>
      <c r="S67" s="205"/>
      <c r="T67" s="65"/>
      <c r="U67" s="208"/>
      <c r="V67" s="207">
        <f>SUM(H67:U67)</f>
        <v>0</v>
      </c>
      <c r="W67" s="182"/>
      <c r="X67" s="43"/>
    </row>
    <row r="68" spans="1:24" customFormat="1" ht="17.25" thickBot="1">
      <c r="A68" s="55" t="s">
        <v>2</v>
      </c>
      <c r="B68" s="99"/>
      <c r="C68" s="74"/>
      <c r="D68" s="100"/>
      <c r="E68" s="75"/>
      <c r="F68" s="67"/>
      <c r="G68" s="101"/>
      <c r="H68" s="67"/>
      <c r="I68" s="67"/>
      <c r="J68" s="67"/>
      <c r="K68" s="67"/>
      <c r="L68" s="67"/>
      <c r="M68" s="67"/>
      <c r="N68" s="67"/>
      <c r="O68" s="67"/>
      <c r="P68" s="71"/>
      <c r="Q68" s="106"/>
      <c r="R68" s="67"/>
      <c r="S68" s="205"/>
      <c r="T68" s="65"/>
      <c r="U68" s="208"/>
      <c r="V68" s="207">
        <f>SUM(H68:U68)</f>
        <v>0</v>
      </c>
      <c r="W68" s="182"/>
      <c r="X68" s="43"/>
    </row>
    <row r="69" spans="1:24" customFormat="1" ht="17.25" thickBot="1">
      <c r="A69" s="55" t="s">
        <v>2</v>
      </c>
      <c r="B69" s="99"/>
      <c r="C69" s="74"/>
      <c r="D69" s="100"/>
      <c r="E69" s="75"/>
      <c r="F69" s="67"/>
      <c r="G69" s="101"/>
      <c r="H69" s="67"/>
      <c r="I69" s="67"/>
      <c r="J69" s="67"/>
      <c r="K69" s="67"/>
      <c r="L69" s="67"/>
      <c r="M69" s="67"/>
      <c r="N69" s="67"/>
      <c r="O69" s="67"/>
      <c r="P69" s="71"/>
      <c r="Q69" s="106"/>
      <c r="R69" s="67"/>
      <c r="S69" s="205"/>
      <c r="T69" s="65"/>
      <c r="U69" s="208"/>
      <c r="V69" s="207">
        <f>SUM(H69:U69)</f>
        <v>0</v>
      </c>
      <c r="W69" s="182"/>
      <c r="X69" s="43"/>
    </row>
    <row r="70" spans="1:24" customFormat="1" ht="17.25" thickBot="1">
      <c r="A70" s="55" t="s">
        <v>2</v>
      </c>
      <c r="B70" s="99"/>
      <c r="C70" s="74"/>
      <c r="D70" s="100"/>
      <c r="E70" s="75"/>
      <c r="F70" s="71"/>
      <c r="G70" s="101"/>
      <c r="H70" s="67"/>
      <c r="I70" s="67"/>
      <c r="J70" s="67"/>
      <c r="K70" s="67"/>
      <c r="L70" s="67"/>
      <c r="M70" s="67"/>
      <c r="N70" s="67"/>
      <c r="O70" s="67"/>
      <c r="P70" s="71"/>
      <c r="Q70" s="106"/>
      <c r="R70" s="67"/>
      <c r="S70" s="205"/>
      <c r="T70" s="65"/>
      <c r="U70" s="208"/>
      <c r="V70" s="207">
        <f>SUM(H70:U70)</f>
        <v>0</v>
      </c>
      <c r="W70" s="182"/>
      <c r="X70" s="43"/>
    </row>
    <row r="71" spans="1:24" customFormat="1" ht="17.25" thickBot="1">
      <c r="A71" s="55" t="s">
        <v>2</v>
      </c>
      <c r="B71" s="99"/>
      <c r="C71" s="74"/>
      <c r="D71" s="100"/>
      <c r="E71" s="75"/>
      <c r="F71" s="67"/>
      <c r="G71" s="101"/>
      <c r="H71" s="67"/>
      <c r="I71" s="67"/>
      <c r="J71" s="67"/>
      <c r="K71" s="67"/>
      <c r="L71" s="67"/>
      <c r="M71" s="67"/>
      <c r="N71" s="67"/>
      <c r="O71" s="67"/>
      <c r="P71" s="71"/>
      <c r="Q71" s="106"/>
      <c r="R71" s="67"/>
      <c r="S71" s="205"/>
      <c r="T71" s="65"/>
      <c r="U71" s="208"/>
      <c r="V71" s="207">
        <f>SUM(H71:U71)</f>
        <v>0</v>
      </c>
      <c r="W71" s="182"/>
      <c r="X71" s="43"/>
    </row>
    <row r="72" spans="1:24" customFormat="1" ht="17.25" thickBot="1">
      <c r="A72" s="55" t="s">
        <v>2</v>
      </c>
      <c r="B72" s="99"/>
      <c r="C72" s="74"/>
      <c r="D72" s="100"/>
      <c r="E72" s="75"/>
      <c r="F72" s="67"/>
      <c r="G72" s="101"/>
      <c r="H72" s="67"/>
      <c r="I72" s="67"/>
      <c r="J72" s="67"/>
      <c r="K72" s="67"/>
      <c r="L72" s="67"/>
      <c r="M72" s="67"/>
      <c r="N72" s="67"/>
      <c r="O72" s="67"/>
      <c r="P72" s="71"/>
      <c r="Q72" s="106"/>
      <c r="R72" s="67"/>
      <c r="S72" s="205"/>
      <c r="T72" s="65"/>
      <c r="U72" s="208"/>
      <c r="V72" s="207">
        <f>SUM(H72:U72)</f>
        <v>0</v>
      </c>
      <c r="W72" s="182"/>
      <c r="X72" s="43"/>
    </row>
    <row r="73" spans="1:24" customFormat="1" ht="17.25" thickBot="1">
      <c r="A73" s="55" t="s">
        <v>2</v>
      </c>
      <c r="B73" s="99"/>
      <c r="C73" s="74"/>
      <c r="D73" s="100"/>
      <c r="E73" s="75"/>
      <c r="F73" s="67"/>
      <c r="G73" s="101"/>
      <c r="H73" s="67"/>
      <c r="I73" s="67"/>
      <c r="J73" s="67"/>
      <c r="K73" s="67"/>
      <c r="L73" s="67"/>
      <c r="M73" s="67"/>
      <c r="N73" s="67"/>
      <c r="O73" s="67"/>
      <c r="P73" s="71"/>
      <c r="Q73" s="106"/>
      <c r="R73" s="67"/>
      <c r="S73" s="205"/>
      <c r="T73" s="65"/>
      <c r="U73" s="208"/>
      <c r="V73" s="207">
        <f>SUM(H73:U73)</f>
        <v>0</v>
      </c>
      <c r="W73" s="182"/>
      <c r="X73" s="43"/>
    </row>
    <row r="74" spans="1:24" customFormat="1" ht="17.25" thickBot="1">
      <c r="A74" s="55" t="s">
        <v>2</v>
      </c>
      <c r="B74" s="99"/>
      <c r="C74" s="74"/>
      <c r="D74" s="100"/>
      <c r="E74" s="75"/>
      <c r="F74" s="67"/>
      <c r="G74" s="101"/>
      <c r="H74" s="67"/>
      <c r="I74" s="67"/>
      <c r="J74" s="67"/>
      <c r="K74" s="67"/>
      <c r="L74" s="67"/>
      <c r="M74" s="67"/>
      <c r="N74" s="67"/>
      <c r="O74" s="67"/>
      <c r="P74" s="71"/>
      <c r="Q74" s="106"/>
      <c r="R74" s="67"/>
      <c r="S74" s="205"/>
      <c r="T74" s="65"/>
      <c r="U74" s="208"/>
      <c r="V74" s="207">
        <f>SUM(H74:U74)</f>
        <v>0</v>
      </c>
      <c r="W74" s="182"/>
      <c r="X74" s="43"/>
    </row>
    <row r="75" spans="1:24" customFormat="1" ht="17.25" thickBot="1">
      <c r="A75" s="55" t="s">
        <v>2</v>
      </c>
      <c r="B75" s="99"/>
      <c r="C75" s="74"/>
      <c r="D75" s="100"/>
      <c r="E75" s="75"/>
      <c r="F75" s="67"/>
      <c r="G75" s="101"/>
      <c r="H75" s="67"/>
      <c r="I75" s="67"/>
      <c r="J75" s="67"/>
      <c r="K75" s="67"/>
      <c r="L75" s="67"/>
      <c r="M75" s="67"/>
      <c r="N75" s="67"/>
      <c r="O75" s="67"/>
      <c r="P75" s="71"/>
      <c r="Q75" s="106"/>
      <c r="R75" s="67"/>
      <c r="S75" s="205"/>
      <c r="T75" s="65"/>
      <c r="U75" s="208"/>
      <c r="V75" s="207">
        <f>SUM(H75:U75)</f>
        <v>0</v>
      </c>
      <c r="W75" s="182"/>
      <c r="X75" s="43"/>
    </row>
    <row r="76" spans="1:24" customFormat="1" ht="17.25" thickBot="1">
      <c r="A76" s="55" t="s">
        <v>2</v>
      </c>
      <c r="B76" s="99"/>
      <c r="C76" s="74"/>
      <c r="D76" s="100"/>
      <c r="E76" s="75"/>
      <c r="F76" s="67"/>
      <c r="G76" s="101"/>
      <c r="H76" s="67"/>
      <c r="I76" s="67"/>
      <c r="J76" s="67"/>
      <c r="K76" s="67"/>
      <c r="L76" s="67"/>
      <c r="M76" s="67"/>
      <c r="N76" s="67"/>
      <c r="O76" s="67"/>
      <c r="P76" s="71"/>
      <c r="Q76" s="106"/>
      <c r="R76" s="67"/>
      <c r="S76" s="205"/>
      <c r="T76" s="65"/>
      <c r="U76" s="208"/>
      <c r="V76" s="207">
        <f>SUM(H76:U76)</f>
        <v>0</v>
      </c>
      <c r="W76" s="182"/>
      <c r="X76" s="43"/>
    </row>
    <row r="77" spans="1:24" customFormat="1" ht="17.25" thickBot="1">
      <c r="A77" s="55" t="s">
        <v>2</v>
      </c>
      <c r="B77" s="99"/>
      <c r="C77" s="74"/>
      <c r="D77" s="100"/>
      <c r="E77" s="75"/>
      <c r="F77" s="67"/>
      <c r="G77" s="101"/>
      <c r="H77" s="67"/>
      <c r="I77" s="67"/>
      <c r="J77" s="67"/>
      <c r="K77" s="67"/>
      <c r="L77" s="67"/>
      <c r="M77" s="67"/>
      <c r="N77" s="67"/>
      <c r="O77" s="67"/>
      <c r="P77" s="71"/>
      <c r="Q77" s="106"/>
      <c r="R77" s="67"/>
      <c r="S77" s="205"/>
      <c r="T77" s="65"/>
      <c r="U77" s="208"/>
      <c r="V77" s="207">
        <f>SUM(H77:U77)</f>
        <v>0</v>
      </c>
      <c r="W77" s="182"/>
      <c r="X77" s="43"/>
    </row>
    <row r="78" spans="1:24" customFormat="1" ht="17.25" thickBot="1">
      <c r="A78" s="55" t="s">
        <v>2</v>
      </c>
      <c r="B78" s="99"/>
      <c r="C78" s="74"/>
      <c r="D78" s="100"/>
      <c r="E78" s="75"/>
      <c r="F78" s="67"/>
      <c r="G78" s="101"/>
      <c r="H78" s="67"/>
      <c r="I78" s="67"/>
      <c r="J78" s="67"/>
      <c r="K78" s="67"/>
      <c r="L78" s="67"/>
      <c r="M78" s="67"/>
      <c r="N78" s="67"/>
      <c r="O78" s="67"/>
      <c r="P78" s="71"/>
      <c r="Q78" s="106"/>
      <c r="R78" s="67"/>
      <c r="S78" s="205"/>
      <c r="T78" s="65"/>
      <c r="U78" s="208"/>
      <c r="V78" s="207">
        <f>SUM(H78:U78)</f>
        <v>0</v>
      </c>
      <c r="W78" s="182"/>
      <c r="X78" s="43"/>
    </row>
    <row r="79" spans="1:24" customFormat="1" ht="17.25" thickBot="1">
      <c r="A79" s="55" t="s">
        <v>2</v>
      </c>
      <c r="B79" s="99"/>
      <c r="C79" s="74"/>
      <c r="D79" s="100"/>
      <c r="E79" s="75"/>
      <c r="F79" s="67"/>
      <c r="G79" s="101"/>
      <c r="H79" s="67"/>
      <c r="I79" s="67"/>
      <c r="J79" s="67"/>
      <c r="K79" s="67"/>
      <c r="L79" s="67"/>
      <c r="M79" s="67"/>
      <c r="N79" s="67"/>
      <c r="O79" s="67"/>
      <c r="P79" s="71"/>
      <c r="Q79" s="106"/>
      <c r="R79" s="67"/>
      <c r="S79" s="205"/>
      <c r="T79" s="65"/>
      <c r="U79" s="208"/>
      <c r="V79" s="207">
        <f>SUM(H79:U79)</f>
        <v>0</v>
      </c>
      <c r="W79" s="182"/>
      <c r="X79" s="43"/>
    </row>
    <row r="80" spans="1:24" customFormat="1" ht="17.25" thickBot="1">
      <c r="A80" s="55" t="s">
        <v>2</v>
      </c>
      <c r="B80" s="99"/>
      <c r="C80" s="74"/>
      <c r="D80" s="100"/>
      <c r="E80" s="75"/>
      <c r="F80" s="67"/>
      <c r="G80" s="101"/>
      <c r="H80" s="67"/>
      <c r="I80" s="67"/>
      <c r="J80" s="67"/>
      <c r="K80" s="67"/>
      <c r="L80" s="67"/>
      <c r="M80" s="67"/>
      <c r="N80" s="67"/>
      <c r="O80" s="67"/>
      <c r="P80" s="71"/>
      <c r="Q80" s="106"/>
      <c r="R80" s="67"/>
      <c r="S80" s="205"/>
      <c r="T80" s="65"/>
      <c r="U80" s="208"/>
      <c r="V80" s="207">
        <f>SUM(H80:U80)</f>
        <v>0</v>
      </c>
      <c r="W80" s="182"/>
      <c r="X80" s="43"/>
    </row>
    <row r="81" spans="1:24" customFormat="1" ht="17.25" thickBot="1">
      <c r="A81" s="55" t="s">
        <v>2</v>
      </c>
      <c r="B81" s="99"/>
      <c r="C81" s="74"/>
      <c r="D81" s="100"/>
      <c r="E81" s="75"/>
      <c r="F81" s="71"/>
      <c r="G81" s="101"/>
      <c r="H81" s="67"/>
      <c r="I81" s="67"/>
      <c r="J81" s="67"/>
      <c r="K81" s="67"/>
      <c r="L81" s="67"/>
      <c r="M81" s="67"/>
      <c r="N81" s="67"/>
      <c r="O81" s="67"/>
      <c r="P81" s="71"/>
      <c r="Q81" s="106"/>
      <c r="R81" s="67"/>
      <c r="S81" s="205"/>
      <c r="T81" s="65"/>
      <c r="U81" s="208"/>
      <c r="V81" s="207">
        <f>SUM(H81:U81)</f>
        <v>0</v>
      </c>
      <c r="W81" s="182"/>
      <c r="X81" s="43"/>
    </row>
    <row r="82" spans="1:24" customFormat="1" ht="17.25" thickBot="1">
      <c r="A82" s="55" t="s">
        <v>2</v>
      </c>
      <c r="B82" s="99"/>
      <c r="C82" s="74"/>
      <c r="D82" s="100"/>
      <c r="E82" s="75"/>
      <c r="F82" s="67"/>
      <c r="G82" s="101"/>
      <c r="H82" s="67"/>
      <c r="I82" s="67"/>
      <c r="J82" s="67"/>
      <c r="K82" s="67"/>
      <c r="L82" s="67"/>
      <c r="M82" s="67"/>
      <c r="N82" s="67"/>
      <c r="O82" s="67"/>
      <c r="P82" s="71"/>
      <c r="Q82" s="106"/>
      <c r="R82" s="67"/>
      <c r="S82" s="205"/>
      <c r="T82" s="65"/>
      <c r="U82" s="208"/>
      <c r="V82" s="207">
        <f>SUM(H82:U82)</f>
        <v>0</v>
      </c>
      <c r="W82" s="182"/>
      <c r="X82" s="43"/>
    </row>
    <row r="83" spans="1:24" customFormat="1" ht="17.25" thickBot="1">
      <c r="A83" s="55" t="s">
        <v>2</v>
      </c>
      <c r="B83" s="99"/>
      <c r="C83" s="74"/>
      <c r="D83" s="100"/>
      <c r="E83" s="75"/>
      <c r="F83" s="67"/>
      <c r="G83" s="101"/>
      <c r="H83" s="67"/>
      <c r="I83" s="67"/>
      <c r="J83" s="67"/>
      <c r="K83" s="67"/>
      <c r="L83" s="67"/>
      <c r="M83" s="67"/>
      <c r="N83" s="67"/>
      <c r="O83" s="67"/>
      <c r="P83" s="71"/>
      <c r="Q83" s="106"/>
      <c r="R83" s="67"/>
      <c r="S83" s="205"/>
      <c r="T83" s="65"/>
      <c r="U83" s="208"/>
      <c r="V83" s="207">
        <f>SUM(H83:U83)</f>
        <v>0</v>
      </c>
      <c r="W83" s="182"/>
      <c r="X83" s="43"/>
    </row>
    <row r="84" spans="1:24" customFormat="1" ht="17.25" thickBot="1">
      <c r="A84" s="55" t="s">
        <v>2</v>
      </c>
      <c r="B84" s="99"/>
      <c r="C84" s="74"/>
      <c r="D84" s="100"/>
      <c r="E84" s="75"/>
      <c r="F84" s="67"/>
      <c r="G84" s="101"/>
      <c r="H84" s="67"/>
      <c r="I84" s="67"/>
      <c r="J84" s="67"/>
      <c r="K84" s="67"/>
      <c r="L84" s="67"/>
      <c r="M84" s="67"/>
      <c r="N84" s="67"/>
      <c r="O84" s="67"/>
      <c r="P84" s="71"/>
      <c r="Q84" s="106"/>
      <c r="R84" s="67"/>
      <c r="S84" s="205"/>
      <c r="T84" s="65"/>
      <c r="U84" s="208"/>
      <c r="V84" s="207">
        <f>SUM(H84:U84)</f>
        <v>0</v>
      </c>
      <c r="W84" s="182"/>
      <c r="X84" s="43"/>
    </row>
    <row r="85" spans="1:24" customFormat="1" ht="17.25" thickBot="1">
      <c r="A85" s="55" t="s">
        <v>2</v>
      </c>
      <c r="B85" s="99"/>
      <c r="C85" s="74"/>
      <c r="D85" s="100"/>
      <c r="E85" s="75"/>
      <c r="F85" s="67"/>
      <c r="G85" s="101"/>
      <c r="H85" s="67"/>
      <c r="I85" s="67"/>
      <c r="J85" s="67"/>
      <c r="K85" s="67"/>
      <c r="L85" s="67"/>
      <c r="M85" s="67"/>
      <c r="N85" s="67"/>
      <c r="O85" s="67"/>
      <c r="P85" s="71"/>
      <c r="Q85" s="106"/>
      <c r="R85" s="67"/>
      <c r="S85" s="205"/>
      <c r="T85" s="65"/>
      <c r="U85" s="208"/>
      <c r="V85" s="207">
        <f>SUM(H85:U85)</f>
        <v>0</v>
      </c>
      <c r="W85" s="182"/>
      <c r="X85" s="43"/>
    </row>
    <row r="86" spans="1:24" customFormat="1" ht="17.25" thickBot="1">
      <c r="A86" s="55" t="s">
        <v>2</v>
      </c>
      <c r="B86" s="99"/>
      <c r="C86" s="74"/>
      <c r="D86" s="100"/>
      <c r="E86" s="75"/>
      <c r="F86" s="67"/>
      <c r="G86" s="101"/>
      <c r="H86" s="67"/>
      <c r="I86" s="67"/>
      <c r="J86" s="67"/>
      <c r="K86" s="67"/>
      <c r="L86" s="67"/>
      <c r="M86" s="67"/>
      <c r="N86" s="67"/>
      <c r="O86" s="67"/>
      <c r="P86" s="71"/>
      <c r="Q86" s="106"/>
      <c r="R86" s="67"/>
      <c r="S86" s="205"/>
      <c r="T86" s="65"/>
      <c r="U86" s="208"/>
      <c r="V86" s="207">
        <f>SUM(H86:U86)</f>
        <v>0</v>
      </c>
      <c r="W86" s="182"/>
      <c r="X86" s="43"/>
    </row>
    <row r="87" spans="1:24" customFormat="1" ht="17.25" thickBot="1">
      <c r="A87" s="55" t="s">
        <v>2</v>
      </c>
      <c r="B87" s="99"/>
      <c r="C87" s="74"/>
      <c r="D87" s="100"/>
      <c r="E87" s="75"/>
      <c r="F87" s="67"/>
      <c r="G87" s="101"/>
      <c r="H87" s="67"/>
      <c r="I87" s="67"/>
      <c r="J87" s="67"/>
      <c r="K87" s="67"/>
      <c r="L87" s="67"/>
      <c r="M87" s="67"/>
      <c r="N87" s="67"/>
      <c r="O87" s="67"/>
      <c r="P87" s="71"/>
      <c r="Q87" s="106"/>
      <c r="R87" s="67"/>
      <c r="S87" s="205"/>
      <c r="T87" s="65"/>
      <c r="U87" s="208"/>
      <c r="V87" s="207">
        <f>SUM(H87:U87)</f>
        <v>0</v>
      </c>
      <c r="W87" s="182"/>
      <c r="X87" s="43"/>
    </row>
    <row r="88" spans="1:24" customFormat="1" ht="17.25" thickBot="1">
      <c r="A88" s="55" t="s">
        <v>2</v>
      </c>
      <c r="B88" s="99"/>
      <c r="C88" s="74"/>
      <c r="D88" s="100"/>
      <c r="E88" s="75"/>
      <c r="F88" s="67"/>
      <c r="G88" s="101"/>
      <c r="H88" s="67"/>
      <c r="I88" s="67"/>
      <c r="J88" s="67"/>
      <c r="K88" s="67"/>
      <c r="L88" s="67"/>
      <c r="M88" s="67"/>
      <c r="N88" s="67"/>
      <c r="O88" s="67"/>
      <c r="P88" s="71"/>
      <c r="Q88" s="106"/>
      <c r="R88" s="67"/>
      <c r="S88" s="205"/>
      <c r="T88" s="65"/>
      <c r="U88" s="208"/>
      <c r="V88" s="207">
        <f>SUM(H88:U88)</f>
        <v>0</v>
      </c>
      <c r="W88" s="182"/>
      <c r="X88" s="43"/>
    </row>
    <row r="89" spans="1:24" customFormat="1" ht="17.25" thickBot="1">
      <c r="A89" s="55" t="s">
        <v>2</v>
      </c>
      <c r="B89" s="99"/>
      <c r="C89" s="74"/>
      <c r="D89" s="100"/>
      <c r="E89" s="75"/>
      <c r="F89" s="67"/>
      <c r="G89" s="101"/>
      <c r="H89" s="67"/>
      <c r="I89" s="67"/>
      <c r="J89" s="67"/>
      <c r="K89" s="67"/>
      <c r="L89" s="67"/>
      <c r="M89" s="67"/>
      <c r="N89" s="67"/>
      <c r="O89" s="67"/>
      <c r="P89" s="71"/>
      <c r="Q89" s="106"/>
      <c r="R89" s="67"/>
      <c r="S89" s="205"/>
      <c r="T89" s="65"/>
      <c r="U89" s="208"/>
      <c r="V89" s="207">
        <f>SUM(H89:U89)</f>
        <v>0</v>
      </c>
      <c r="W89" s="182"/>
      <c r="X89" s="43"/>
    </row>
    <row r="90" spans="1:24" customFormat="1" ht="17.25" thickBot="1">
      <c r="A90" s="55" t="s">
        <v>2</v>
      </c>
      <c r="B90" s="99"/>
      <c r="C90" s="74"/>
      <c r="D90" s="100"/>
      <c r="E90" s="75"/>
      <c r="F90" s="67"/>
      <c r="G90" s="101"/>
      <c r="H90" s="67"/>
      <c r="I90" s="67"/>
      <c r="J90" s="67"/>
      <c r="K90" s="67"/>
      <c r="L90" s="67"/>
      <c r="M90" s="67"/>
      <c r="N90" s="67"/>
      <c r="O90" s="67"/>
      <c r="P90" s="71"/>
      <c r="Q90" s="106"/>
      <c r="R90" s="67"/>
      <c r="S90" s="205"/>
      <c r="T90" s="65"/>
      <c r="U90" s="208"/>
      <c r="V90" s="207">
        <f>SUM(H90:U90)</f>
        <v>0</v>
      </c>
      <c r="W90" s="182"/>
      <c r="X90" s="43"/>
    </row>
    <row r="91" spans="1:24" customFormat="1" ht="17.25" thickBot="1">
      <c r="A91" s="55" t="s">
        <v>2</v>
      </c>
      <c r="B91" s="99"/>
      <c r="C91" s="74"/>
      <c r="D91" s="100"/>
      <c r="E91" s="75"/>
      <c r="F91" s="67"/>
      <c r="G91" s="101"/>
      <c r="H91" s="67"/>
      <c r="I91" s="67"/>
      <c r="J91" s="67"/>
      <c r="K91" s="67"/>
      <c r="L91" s="67"/>
      <c r="M91" s="67"/>
      <c r="N91" s="67"/>
      <c r="O91" s="67"/>
      <c r="P91" s="71"/>
      <c r="Q91" s="106"/>
      <c r="R91" s="67"/>
      <c r="S91" s="205"/>
      <c r="T91" s="65"/>
      <c r="U91" s="208"/>
      <c r="V91" s="207">
        <f>SUM(H91:U91)</f>
        <v>0</v>
      </c>
      <c r="W91" s="182"/>
      <c r="X91" s="43"/>
    </row>
    <row r="92" spans="1:24" customFormat="1" ht="17.25" thickBot="1">
      <c r="A92" s="55" t="s">
        <v>2</v>
      </c>
      <c r="B92" s="99"/>
      <c r="C92" s="74"/>
      <c r="D92" s="100"/>
      <c r="E92" s="75"/>
      <c r="F92" s="71"/>
      <c r="G92" s="101"/>
      <c r="H92" s="67"/>
      <c r="I92" s="67"/>
      <c r="J92" s="67"/>
      <c r="K92" s="67"/>
      <c r="L92" s="67"/>
      <c r="M92" s="67"/>
      <c r="N92" s="67"/>
      <c r="O92" s="67"/>
      <c r="P92" s="71"/>
      <c r="Q92" s="106"/>
      <c r="R92" s="67"/>
      <c r="S92" s="205"/>
      <c r="T92" s="65"/>
      <c r="U92" s="208"/>
      <c r="V92" s="207">
        <f>SUM(H92:U92)</f>
        <v>0</v>
      </c>
      <c r="W92" s="182"/>
      <c r="X92" s="43"/>
    </row>
    <row r="93" spans="1:24" customFormat="1" ht="17.25" thickBot="1">
      <c r="A93" s="55" t="s">
        <v>2</v>
      </c>
      <c r="B93" s="99"/>
      <c r="C93" s="74"/>
      <c r="D93" s="100"/>
      <c r="E93" s="75"/>
      <c r="F93" s="67"/>
      <c r="G93" s="101"/>
      <c r="H93" s="67"/>
      <c r="I93" s="67"/>
      <c r="J93" s="67"/>
      <c r="K93" s="67"/>
      <c r="L93" s="67"/>
      <c r="M93" s="67"/>
      <c r="N93" s="67"/>
      <c r="O93" s="67"/>
      <c r="P93" s="71"/>
      <c r="Q93" s="106"/>
      <c r="R93" s="67"/>
      <c r="S93" s="205"/>
      <c r="T93" s="65"/>
      <c r="U93" s="208"/>
      <c r="V93" s="207">
        <f>SUM(H93:U93)</f>
        <v>0</v>
      </c>
      <c r="W93" s="182"/>
      <c r="X93" s="43"/>
    </row>
    <row r="94" spans="1:24" customFormat="1" ht="17.25" thickBot="1">
      <c r="A94" s="55" t="s">
        <v>2</v>
      </c>
      <c r="B94" s="99"/>
      <c r="C94" s="74"/>
      <c r="D94" s="100"/>
      <c r="E94" s="75"/>
      <c r="F94" s="67"/>
      <c r="G94" s="101"/>
      <c r="H94" s="67"/>
      <c r="I94" s="67"/>
      <c r="J94" s="67"/>
      <c r="K94" s="67"/>
      <c r="L94" s="67"/>
      <c r="M94" s="67"/>
      <c r="N94" s="67"/>
      <c r="O94" s="67"/>
      <c r="P94" s="71"/>
      <c r="Q94" s="106"/>
      <c r="R94" s="67"/>
      <c r="S94" s="205"/>
      <c r="T94" s="65"/>
      <c r="U94" s="208"/>
      <c r="V94" s="207">
        <f>SUM(H94:U94)</f>
        <v>0</v>
      </c>
      <c r="W94" s="182"/>
      <c r="X94" s="43"/>
    </row>
    <row r="95" spans="1:24" customFormat="1" ht="17.25" thickBot="1">
      <c r="A95" s="55" t="s">
        <v>2</v>
      </c>
      <c r="B95" s="99"/>
      <c r="C95" s="74"/>
      <c r="D95" s="100"/>
      <c r="E95" s="75"/>
      <c r="F95" s="67"/>
      <c r="G95" s="101"/>
      <c r="H95" s="67"/>
      <c r="I95" s="67"/>
      <c r="J95" s="67"/>
      <c r="K95" s="67"/>
      <c r="L95" s="67"/>
      <c r="M95" s="67"/>
      <c r="N95" s="67"/>
      <c r="O95" s="67"/>
      <c r="P95" s="71"/>
      <c r="Q95" s="106"/>
      <c r="R95" s="67"/>
      <c r="S95" s="205"/>
      <c r="T95" s="65"/>
      <c r="U95" s="208"/>
      <c r="V95" s="207">
        <f>SUM(H95:U95)</f>
        <v>0</v>
      </c>
      <c r="W95" s="182"/>
      <c r="X95" s="43"/>
    </row>
    <row r="96" spans="1:24" customFormat="1" ht="17.25" thickBot="1">
      <c r="A96" s="55" t="s">
        <v>2</v>
      </c>
      <c r="B96" s="99"/>
      <c r="C96" s="74"/>
      <c r="D96" s="100"/>
      <c r="E96" s="75"/>
      <c r="F96" s="67"/>
      <c r="G96" s="101"/>
      <c r="H96" s="67"/>
      <c r="I96" s="67"/>
      <c r="J96" s="67"/>
      <c r="K96" s="67"/>
      <c r="L96" s="67"/>
      <c r="M96" s="67"/>
      <c r="N96" s="67"/>
      <c r="O96" s="67"/>
      <c r="P96" s="71"/>
      <c r="Q96" s="106"/>
      <c r="R96" s="67"/>
      <c r="S96" s="205"/>
      <c r="T96" s="65"/>
      <c r="U96" s="208"/>
      <c r="V96" s="207">
        <f>SUM(H96:U96)</f>
        <v>0</v>
      </c>
      <c r="W96" s="182"/>
      <c r="X96" s="43"/>
    </row>
    <row r="97" spans="1:24" customFormat="1" ht="17.25" thickBot="1">
      <c r="A97" s="55" t="s">
        <v>2</v>
      </c>
      <c r="B97" s="99"/>
      <c r="C97" s="74"/>
      <c r="D97" s="100"/>
      <c r="E97" s="75"/>
      <c r="F97" s="67"/>
      <c r="G97" s="101"/>
      <c r="H97" s="67"/>
      <c r="I97" s="67"/>
      <c r="J97" s="67"/>
      <c r="K97" s="67"/>
      <c r="L97" s="67"/>
      <c r="M97" s="67"/>
      <c r="N97" s="67"/>
      <c r="O97" s="67"/>
      <c r="P97" s="71"/>
      <c r="Q97" s="106"/>
      <c r="R97" s="67"/>
      <c r="S97" s="205"/>
      <c r="T97" s="65"/>
      <c r="U97" s="208"/>
      <c r="V97" s="207">
        <f>SUM(H97:U97)</f>
        <v>0</v>
      </c>
      <c r="W97" s="182"/>
      <c r="X97" s="43"/>
    </row>
    <row r="98" spans="1:24" customFormat="1" ht="17.25" thickBot="1">
      <c r="A98" s="55" t="s">
        <v>2</v>
      </c>
      <c r="B98" s="99"/>
      <c r="C98" s="74"/>
      <c r="D98" s="100"/>
      <c r="E98" s="75"/>
      <c r="F98" s="67"/>
      <c r="G98" s="101"/>
      <c r="H98" s="67"/>
      <c r="I98" s="67"/>
      <c r="J98" s="67"/>
      <c r="K98" s="67"/>
      <c r="L98" s="67"/>
      <c r="M98" s="67"/>
      <c r="N98" s="67"/>
      <c r="O98" s="67"/>
      <c r="P98" s="71"/>
      <c r="Q98" s="106"/>
      <c r="R98" s="67"/>
      <c r="S98" s="205"/>
      <c r="T98" s="65"/>
      <c r="U98" s="208"/>
      <c r="V98" s="207">
        <f>SUM(H98:U98)</f>
        <v>0</v>
      </c>
      <c r="W98" s="182"/>
      <c r="X98" s="43"/>
    </row>
    <row r="99" spans="1:24" customFormat="1" ht="17.25" thickBot="1">
      <c r="A99" s="55" t="s">
        <v>2</v>
      </c>
      <c r="B99" s="99"/>
      <c r="C99" s="74"/>
      <c r="D99" s="100"/>
      <c r="E99" s="75"/>
      <c r="F99" s="67"/>
      <c r="G99" s="101"/>
      <c r="H99" s="67"/>
      <c r="I99" s="67"/>
      <c r="J99" s="67"/>
      <c r="K99" s="67"/>
      <c r="L99" s="67"/>
      <c r="M99" s="67"/>
      <c r="N99" s="67"/>
      <c r="O99" s="67"/>
      <c r="P99" s="71"/>
      <c r="Q99" s="106"/>
      <c r="R99" s="67"/>
      <c r="S99" s="205"/>
      <c r="T99" s="65"/>
      <c r="U99" s="208"/>
      <c r="V99" s="207">
        <f>SUM(H99:U99)</f>
        <v>0</v>
      </c>
      <c r="W99" s="182"/>
      <c r="X99" s="43"/>
    </row>
    <row r="100" spans="1:24" customFormat="1" ht="17.25" thickBot="1">
      <c r="A100" s="55" t="s">
        <v>2</v>
      </c>
      <c r="B100" s="102"/>
      <c r="C100" s="75"/>
      <c r="D100" s="100"/>
      <c r="E100" s="75"/>
      <c r="F100" s="67"/>
      <c r="G100" s="103"/>
      <c r="H100" s="67"/>
      <c r="I100" s="67"/>
      <c r="J100" s="67"/>
      <c r="K100" s="67"/>
      <c r="L100" s="67"/>
      <c r="M100" s="67"/>
      <c r="N100" s="67"/>
      <c r="O100" s="67"/>
      <c r="P100" s="71"/>
      <c r="Q100" s="106"/>
      <c r="R100" s="67"/>
      <c r="S100" s="205"/>
      <c r="T100" s="65"/>
      <c r="U100" s="208"/>
      <c r="V100" s="207">
        <f>SUM(H100:U100)</f>
        <v>0</v>
      </c>
      <c r="W100" s="182"/>
      <c r="X100" s="43"/>
    </row>
    <row r="101" spans="1:24" customFormat="1" ht="17.25" thickBot="1">
      <c r="A101" s="55" t="s">
        <v>2</v>
      </c>
      <c r="B101" s="99"/>
      <c r="C101" s="74"/>
      <c r="D101" s="100"/>
      <c r="E101" s="75"/>
      <c r="F101" s="67"/>
      <c r="G101" s="101"/>
      <c r="H101" s="67"/>
      <c r="I101" s="67"/>
      <c r="J101" s="67"/>
      <c r="K101" s="67"/>
      <c r="L101" s="67"/>
      <c r="M101" s="67"/>
      <c r="N101" s="67"/>
      <c r="O101" s="67"/>
      <c r="P101" s="71"/>
      <c r="Q101" s="106"/>
      <c r="R101" s="67"/>
      <c r="S101" s="205"/>
      <c r="T101" s="65"/>
      <c r="U101" s="208"/>
      <c r="V101" s="207">
        <f>SUM(H101:U101)</f>
        <v>0</v>
      </c>
      <c r="W101" s="182"/>
      <c r="X101" s="43"/>
    </row>
    <row r="102" spans="1:24" customFormat="1" ht="17.25" thickBot="1">
      <c r="A102" s="55" t="s">
        <v>2</v>
      </c>
      <c r="B102" s="99"/>
      <c r="C102" s="74"/>
      <c r="D102" s="100"/>
      <c r="E102" s="75"/>
      <c r="F102" s="67"/>
      <c r="G102" s="101"/>
      <c r="H102" s="67"/>
      <c r="I102" s="67"/>
      <c r="J102" s="67"/>
      <c r="K102" s="67"/>
      <c r="L102" s="67"/>
      <c r="M102" s="67"/>
      <c r="N102" s="67"/>
      <c r="O102" s="67"/>
      <c r="P102" s="71"/>
      <c r="Q102" s="106"/>
      <c r="R102" s="67"/>
      <c r="S102" s="205"/>
      <c r="T102" s="65"/>
      <c r="U102" s="208"/>
      <c r="V102" s="207">
        <f>SUM(H102:U102)</f>
        <v>0</v>
      </c>
      <c r="W102" s="182"/>
      <c r="X102" s="43"/>
    </row>
    <row r="103" spans="1:24" customFormat="1" ht="17.25" thickBot="1">
      <c r="A103" s="55" t="s">
        <v>2</v>
      </c>
      <c r="B103" s="99"/>
      <c r="C103" s="74"/>
      <c r="D103" s="100"/>
      <c r="E103" s="75"/>
      <c r="F103" s="71"/>
      <c r="G103" s="101"/>
      <c r="H103" s="67"/>
      <c r="I103" s="67"/>
      <c r="J103" s="67"/>
      <c r="K103" s="67"/>
      <c r="L103" s="67"/>
      <c r="M103" s="67"/>
      <c r="N103" s="67"/>
      <c r="O103" s="67"/>
      <c r="P103" s="71"/>
      <c r="Q103" s="106"/>
      <c r="R103" s="67"/>
      <c r="S103" s="205"/>
      <c r="T103" s="65"/>
      <c r="U103" s="208"/>
      <c r="V103" s="207">
        <f>SUM(H103:U103)</f>
        <v>0</v>
      </c>
      <c r="W103" s="182"/>
      <c r="X103" s="43"/>
    </row>
    <row r="104" spans="1:24" customFormat="1" ht="17.25" thickBot="1">
      <c r="A104" s="55" t="s">
        <v>2</v>
      </c>
      <c r="B104" s="99"/>
      <c r="C104" s="74"/>
      <c r="D104" s="100"/>
      <c r="E104" s="75"/>
      <c r="F104" s="67"/>
      <c r="G104" s="101"/>
      <c r="H104" s="67"/>
      <c r="I104" s="67"/>
      <c r="J104" s="67"/>
      <c r="K104" s="67"/>
      <c r="L104" s="67"/>
      <c r="M104" s="67"/>
      <c r="N104" s="67"/>
      <c r="O104" s="67"/>
      <c r="P104" s="71"/>
      <c r="Q104" s="106"/>
      <c r="R104" s="67"/>
      <c r="S104" s="205"/>
      <c r="T104" s="65"/>
      <c r="U104" s="208"/>
      <c r="V104" s="207">
        <f>SUM(H104:U104)</f>
        <v>0</v>
      </c>
      <c r="W104" s="182"/>
      <c r="X104" s="43"/>
    </row>
    <row r="105" spans="1:24" customFormat="1" ht="17.25" thickBot="1">
      <c r="A105" s="55" t="s">
        <v>2</v>
      </c>
      <c r="B105" s="99"/>
      <c r="C105" s="74"/>
      <c r="D105" s="100"/>
      <c r="E105" s="75"/>
      <c r="F105" s="67"/>
      <c r="G105" s="101"/>
      <c r="H105" s="67"/>
      <c r="I105" s="67"/>
      <c r="J105" s="67"/>
      <c r="K105" s="67"/>
      <c r="L105" s="67"/>
      <c r="M105" s="67"/>
      <c r="N105" s="67"/>
      <c r="O105" s="67"/>
      <c r="P105" s="71"/>
      <c r="Q105" s="106"/>
      <c r="R105" s="67"/>
      <c r="S105" s="205"/>
      <c r="T105" s="65"/>
      <c r="U105" s="208"/>
      <c r="V105" s="207">
        <f>SUM(H105:U105)</f>
        <v>0</v>
      </c>
      <c r="W105" s="182"/>
      <c r="X105" s="43"/>
    </row>
    <row r="106" spans="1:24" customFormat="1" ht="17.25" thickBot="1">
      <c r="A106" s="55" t="s">
        <v>2</v>
      </c>
      <c r="B106" s="99"/>
      <c r="C106" s="74"/>
      <c r="D106" s="100"/>
      <c r="E106" s="75"/>
      <c r="F106" s="67"/>
      <c r="G106" s="101"/>
      <c r="H106" s="67"/>
      <c r="I106" s="67"/>
      <c r="J106" s="67"/>
      <c r="K106" s="67"/>
      <c r="L106" s="67"/>
      <c r="M106" s="67"/>
      <c r="N106" s="67"/>
      <c r="O106" s="67"/>
      <c r="P106" s="71"/>
      <c r="Q106" s="106"/>
      <c r="R106" s="67"/>
      <c r="S106" s="205"/>
      <c r="T106" s="65"/>
      <c r="U106" s="208"/>
      <c r="V106" s="207">
        <f>SUM(H106:U106)</f>
        <v>0</v>
      </c>
      <c r="W106" s="182"/>
      <c r="X106" s="43"/>
    </row>
    <row r="107" spans="1:24" customFormat="1" ht="17.25" thickBot="1">
      <c r="A107" s="55" t="s">
        <v>2</v>
      </c>
      <c r="B107" s="99"/>
      <c r="C107" s="74"/>
      <c r="D107" s="100"/>
      <c r="E107" s="75"/>
      <c r="F107" s="67"/>
      <c r="G107" s="101"/>
      <c r="H107" s="67"/>
      <c r="I107" s="67"/>
      <c r="J107" s="67"/>
      <c r="K107" s="67"/>
      <c r="L107" s="67"/>
      <c r="M107" s="67"/>
      <c r="N107" s="67"/>
      <c r="O107" s="67"/>
      <c r="P107" s="71"/>
      <c r="Q107" s="106"/>
      <c r="R107" s="67"/>
      <c r="S107" s="205"/>
      <c r="T107" s="65"/>
      <c r="U107" s="208"/>
      <c r="V107" s="207">
        <f>SUM(H107:U107)</f>
        <v>0</v>
      </c>
      <c r="W107" s="182"/>
      <c r="X107" s="43"/>
    </row>
    <row r="108" spans="1:24" customFormat="1" ht="17.25" thickBot="1">
      <c r="A108" s="55" t="s">
        <v>2</v>
      </c>
      <c r="B108" s="99"/>
      <c r="C108" s="74"/>
      <c r="D108" s="100"/>
      <c r="E108" s="75"/>
      <c r="F108" s="67"/>
      <c r="G108" s="101"/>
      <c r="H108" s="67"/>
      <c r="I108" s="67"/>
      <c r="J108" s="67"/>
      <c r="K108" s="67"/>
      <c r="L108" s="67"/>
      <c r="M108" s="67"/>
      <c r="N108" s="67"/>
      <c r="O108" s="67"/>
      <c r="P108" s="71"/>
      <c r="Q108" s="106"/>
      <c r="R108" s="67"/>
      <c r="S108" s="205"/>
      <c r="T108" s="65"/>
      <c r="U108" s="208"/>
      <c r="V108" s="207">
        <f>SUM(H108:U108)</f>
        <v>0</v>
      </c>
      <c r="W108" s="182"/>
      <c r="X108" s="43"/>
    </row>
    <row r="109" spans="1:24" customFormat="1" ht="17.25" thickBot="1">
      <c r="A109" s="55" t="s">
        <v>2</v>
      </c>
      <c r="B109" s="99"/>
      <c r="C109" s="74"/>
      <c r="D109" s="100"/>
      <c r="E109" s="75"/>
      <c r="F109" s="67"/>
      <c r="G109" s="101"/>
      <c r="H109" s="67"/>
      <c r="I109" s="67"/>
      <c r="J109" s="67"/>
      <c r="K109" s="67"/>
      <c r="L109" s="67"/>
      <c r="M109" s="67"/>
      <c r="N109" s="67"/>
      <c r="O109" s="67"/>
      <c r="P109" s="71"/>
      <c r="Q109" s="106"/>
      <c r="R109" s="67"/>
      <c r="S109" s="205"/>
      <c r="T109" s="65"/>
      <c r="U109" s="208"/>
      <c r="V109" s="207">
        <f>SUM(H109:U109)</f>
        <v>0</v>
      </c>
      <c r="W109" s="182"/>
      <c r="X109" s="43"/>
    </row>
    <row r="110" spans="1:24" customFormat="1" ht="17.25" thickBot="1">
      <c r="A110" s="55" t="s">
        <v>2</v>
      </c>
      <c r="B110" s="99"/>
      <c r="C110" s="74"/>
      <c r="D110" s="100"/>
      <c r="E110" s="75"/>
      <c r="F110" s="67"/>
      <c r="G110" s="101"/>
      <c r="H110" s="67"/>
      <c r="I110" s="67"/>
      <c r="J110" s="67"/>
      <c r="K110" s="67"/>
      <c r="L110" s="67"/>
      <c r="M110" s="67"/>
      <c r="N110" s="67"/>
      <c r="O110" s="67"/>
      <c r="P110" s="71"/>
      <c r="Q110" s="106"/>
      <c r="R110" s="67"/>
      <c r="S110" s="205"/>
      <c r="T110" s="65"/>
      <c r="U110" s="208"/>
      <c r="V110" s="207">
        <f>SUM(H110:U110)</f>
        <v>0</v>
      </c>
      <c r="W110" s="182"/>
      <c r="X110" s="43"/>
    </row>
    <row r="111" spans="1:24" customFormat="1" ht="17.25" thickBot="1">
      <c r="A111" s="55" t="s">
        <v>2</v>
      </c>
      <c r="B111" s="99"/>
      <c r="C111" s="74"/>
      <c r="D111" s="100"/>
      <c r="E111" s="75"/>
      <c r="F111" s="67"/>
      <c r="G111" s="101"/>
      <c r="H111" s="67"/>
      <c r="I111" s="67"/>
      <c r="J111" s="67"/>
      <c r="K111" s="67"/>
      <c r="L111" s="67"/>
      <c r="M111" s="67"/>
      <c r="N111" s="67"/>
      <c r="O111" s="67"/>
      <c r="P111" s="71"/>
      <c r="Q111" s="106"/>
      <c r="R111" s="67"/>
      <c r="S111" s="205"/>
      <c r="T111" s="65"/>
      <c r="U111" s="208"/>
      <c r="V111" s="207">
        <f>SUM(H111:U111)</f>
        <v>0</v>
      </c>
      <c r="W111" s="182"/>
      <c r="X111" s="43"/>
    </row>
    <row r="112" spans="1:24" customFormat="1" ht="17.25" thickBot="1">
      <c r="A112" s="55" t="s">
        <v>2</v>
      </c>
      <c r="B112" s="99"/>
      <c r="C112" s="74"/>
      <c r="D112" s="100"/>
      <c r="E112" s="75"/>
      <c r="F112" s="67"/>
      <c r="G112" s="101"/>
      <c r="H112" s="67"/>
      <c r="I112" s="67"/>
      <c r="J112" s="67"/>
      <c r="K112" s="67"/>
      <c r="L112" s="67"/>
      <c r="M112" s="67"/>
      <c r="N112" s="67"/>
      <c r="O112" s="67"/>
      <c r="P112" s="71"/>
      <c r="Q112" s="106"/>
      <c r="R112" s="67"/>
      <c r="S112" s="205"/>
      <c r="T112" s="65"/>
      <c r="U112" s="208"/>
      <c r="V112" s="207">
        <f>SUM(H112:U112)</f>
        <v>0</v>
      </c>
      <c r="W112" s="182"/>
      <c r="X112" s="43"/>
    </row>
    <row r="113" spans="1:24" customFormat="1" ht="17.25" thickBot="1">
      <c r="A113" s="55" t="s">
        <v>2</v>
      </c>
      <c r="B113" s="99"/>
      <c r="C113" s="74"/>
      <c r="D113" s="100"/>
      <c r="E113" s="75"/>
      <c r="F113" s="67"/>
      <c r="G113" s="101"/>
      <c r="H113" s="67"/>
      <c r="I113" s="67"/>
      <c r="J113" s="67"/>
      <c r="K113" s="67"/>
      <c r="L113" s="67"/>
      <c r="M113" s="67"/>
      <c r="N113" s="67"/>
      <c r="O113" s="67"/>
      <c r="P113" s="71"/>
      <c r="Q113" s="106"/>
      <c r="R113" s="67"/>
      <c r="S113" s="205"/>
      <c r="T113" s="65"/>
      <c r="U113" s="208"/>
      <c r="V113" s="207">
        <f>SUM(H113:U113)</f>
        <v>0</v>
      </c>
      <c r="W113" s="182"/>
      <c r="X113" s="43"/>
    </row>
    <row r="114" spans="1:24" customFormat="1" ht="17.25" thickBot="1">
      <c r="A114" s="55" t="s">
        <v>2</v>
      </c>
      <c r="B114" s="99"/>
      <c r="C114" s="74"/>
      <c r="D114" s="100"/>
      <c r="E114" s="75"/>
      <c r="F114" s="71"/>
      <c r="G114" s="101"/>
      <c r="H114" s="67"/>
      <c r="I114" s="67"/>
      <c r="J114" s="67"/>
      <c r="K114" s="67"/>
      <c r="L114" s="67"/>
      <c r="M114" s="67"/>
      <c r="N114" s="67"/>
      <c r="O114" s="67"/>
      <c r="P114" s="71"/>
      <c r="Q114" s="106"/>
      <c r="R114" s="67"/>
      <c r="S114" s="205"/>
      <c r="T114" s="65"/>
      <c r="U114" s="208"/>
      <c r="V114" s="207">
        <f>SUM(H114:U114)</f>
        <v>0</v>
      </c>
      <c r="W114" s="182"/>
      <c r="X114" s="43"/>
    </row>
    <row r="115" spans="1:24" customFormat="1" ht="17.25" thickBot="1">
      <c r="A115" s="55" t="s">
        <v>2</v>
      </c>
      <c r="B115" s="99"/>
      <c r="C115" s="74"/>
      <c r="D115" s="100"/>
      <c r="E115" s="75"/>
      <c r="F115" s="67"/>
      <c r="G115" s="101"/>
      <c r="H115" s="67"/>
      <c r="I115" s="67"/>
      <c r="J115" s="67"/>
      <c r="K115" s="67"/>
      <c r="L115" s="67"/>
      <c r="M115" s="67"/>
      <c r="N115" s="67"/>
      <c r="O115" s="67"/>
      <c r="P115" s="71"/>
      <c r="Q115" s="106"/>
      <c r="R115" s="67"/>
      <c r="S115" s="205"/>
      <c r="T115" s="65"/>
      <c r="U115" s="208"/>
      <c r="V115" s="207">
        <f>SUM(H115:U115)</f>
        <v>0</v>
      </c>
      <c r="W115" s="44">
        <f>SUM(H65:U115)</f>
        <v>0</v>
      </c>
      <c r="X115" s="44">
        <f>SUM(H65:U115) -SUM(Q65:Q115)</f>
        <v>0</v>
      </c>
    </row>
    <row r="116" spans="1:24" s="5" customFormat="1" ht="17.25" thickBot="1">
      <c r="A116" s="55" t="s">
        <v>3</v>
      </c>
      <c r="B116" s="99"/>
      <c r="C116" s="74"/>
      <c r="D116" s="100"/>
      <c r="E116" s="75"/>
      <c r="F116" s="67"/>
      <c r="G116" s="101"/>
      <c r="H116" s="67"/>
      <c r="I116" s="67"/>
      <c r="J116" s="67"/>
      <c r="K116" s="67"/>
      <c r="L116" s="67"/>
      <c r="M116" s="67"/>
      <c r="N116" s="67"/>
      <c r="O116" s="67"/>
      <c r="P116" s="71"/>
      <c r="Q116" s="106"/>
      <c r="R116" s="67"/>
      <c r="S116" s="205"/>
      <c r="T116" s="65"/>
      <c r="U116" s="208"/>
      <c r="V116" s="207">
        <f>SUM(H116:U116)</f>
        <v>0</v>
      </c>
      <c r="W116" s="182"/>
      <c r="X116" s="43"/>
    </row>
    <row r="117" spans="1:24" customFormat="1" ht="17.25" thickBot="1">
      <c r="A117" s="55" t="s">
        <v>3</v>
      </c>
      <c r="B117" s="99"/>
      <c r="C117" s="74"/>
      <c r="D117" s="100"/>
      <c r="E117" s="75"/>
      <c r="F117" s="67"/>
      <c r="G117" s="101"/>
      <c r="H117" s="67"/>
      <c r="I117" s="67"/>
      <c r="J117" s="67"/>
      <c r="K117" s="67"/>
      <c r="L117" s="67"/>
      <c r="M117" s="67"/>
      <c r="N117" s="67"/>
      <c r="O117" s="67"/>
      <c r="P117" s="71"/>
      <c r="Q117" s="106"/>
      <c r="R117" s="67"/>
      <c r="S117" s="205"/>
      <c r="T117" s="65"/>
      <c r="U117" s="208"/>
      <c r="V117" s="207">
        <f>SUM(H117:U117)</f>
        <v>0</v>
      </c>
      <c r="W117" s="182"/>
      <c r="X117" s="43"/>
    </row>
    <row r="118" spans="1:24" customFormat="1" ht="17.25" thickBot="1">
      <c r="A118" s="55" t="s">
        <v>3</v>
      </c>
      <c r="B118" s="99"/>
      <c r="C118" s="74"/>
      <c r="D118" s="100"/>
      <c r="E118" s="75"/>
      <c r="F118" s="67"/>
      <c r="G118" s="101"/>
      <c r="H118" s="67"/>
      <c r="I118" s="67"/>
      <c r="J118" s="67"/>
      <c r="K118" s="67"/>
      <c r="L118" s="67"/>
      <c r="M118" s="67"/>
      <c r="N118" s="67"/>
      <c r="O118" s="67"/>
      <c r="P118" s="71"/>
      <c r="Q118" s="106"/>
      <c r="R118" s="67"/>
      <c r="S118" s="205"/>
      <c r="T118" s="65"/>
      <c r="U118" s="208"/>
      <c r="V118" s="207">
        <f>SUM(H118:U118)</f>
        <v>0</v>
      </c>
      <c r="W118" s="182"/>
      <c r="X118" s="43"/>
    </row>
    <row r="119" spans="1:24" customFormat="1" ht="17.25" thickBot="1">
      <c r="A119" s="55" t="s">
        <v>3</v>
      </c>
      <c r="B119" s="99"/>
      <c r="C119" s="74"/>
      <c r="D119" s="100"/>
      <c r="E119" s="75"/>
      <c r="F119" s="67"/>
      <c r="G119" s="101"/>
      <c r="H119" s="67"/>
      <c r="I119" s="67"/>
      <c r="J119" s="67"/>
      <c r="K119" s="67"/>
      <c r="L119" s="67"/>
      <c r="M119" s="67"/>
      <c r="N119" s="67"/>
      <c r="O119" s="67"/>
      <c r="P119" s="71"/>
      <c r="Q119" s="106"/>
      <c r="R119" s="67"/>
      <c r="S119" s="205"/>
      <c r="T119" s="65"/>
      <c r="U119" s="208"/>
      <c r="V119" s="207">
        <f>SUM(H119:U119)</f>
        <v>0</v>
      </c>
      <c r="W119" s="182"/>
      <c r="X119" s="43"/>
    </row>
    <row r="120" spans="1:24" customFormat="1" ht="17.25" thickBot="1">
      <c r="A120" s="55" t="s">
        <v>3</v>
      </c>
      <c r="B120" s="99"/>
      <c r="C120" s="74"/>
      <c r="D120" s="100"/>
      <c r="E120" s="75"/>
      <c r="F120" s="67"/>
      <c r="G120" s="101"/>
      <c r="H120" s="67"/>
      <c r="I120" s="67"/>
      <c r="J120" s="67"/>
      <c r="K120" s="67"/>
      <c r="L120" s="67"/>
      <c r="M120" s="67"/>
      <c r="N120" s="67"/>
      <c r="O120" s="67"/>
      <c r="P120" s="71"/>
      <c r="Q120" s="106"/>
      <c r="R120" s="67"/>
      <c r="S120" s="205"/>
      <c r="T120" s="65"/>
      <c r="U120" s="208"/>
      <c r="V120" s="207">
        <f>SUM(H120:U120)</f>
        <v>0</v>
      </c>
      <c r="W120" s="182"/>
      <c r="X120" s="43"/>
    </row>
    <row r="121" spans="1:24" customFormat="1" ht="17.25" thickBot="1">
      <c r="A121" s="55" t="s">
        <v>3</v>
      </c>
      <c r="B121" s="99"/>
      <c r="C121" s="74"/>
      <c r="D121" s="100"/>
      <c r="E121" s="75"/>
      <c r="F121" s="67"/>
      <c r="G121" s="101"/>
      <c r="H121" s="67"/>
      <c r="I121" s="67"/>
      <c r="J121" s="67"/>
      <c r="K121" s="67"/>
      <c r="L121" s="67"/>
      <c r="M121" s="67"/>
      <c r="N121" s="67"/>
      <c r="O121" s="67"/>
      <c r="P121" s="71"/>
      <c r="Q121" s="106"/>
      <c r="R121" s="67"/>
      <c r="S121" s="205"/>
      <c r="T121" s="65"/>
      <c r="U121" s="208"/>
      <c r="V121" s="207">
        <f>SUM(H121:U121)</f>
        <v>0</v>
      </c>
      <c r="W121" s="182"/>
      <c r="X121" s="43"/>
    </row>
    <row r="122" spans="1:24" customFormat="1" ht="17.25" thickBot="1">
      <c r="A122" s="55" t="s">
        <v>3</v>
      </c>
      <c r="B122" s="99"/>
      <c r="C122" s="74"/>
      <c r="D122" s="100"/>
      <c r="E122" s="75"/>
      <c r="F122" s="67"/>
      <c r="G122" s="101"/>
      <c r="H122" s="67"/>
      <c r="I122" s="67"/>
      <c r="J122" s="67"/>
      <c r="K122" s="67"/>
      <c r="L122" s="67"/>
      <c r="M122" s="67"/>
      <c r="N122" s="67"/>
      <c r="O122" s="67"/>
      <c r="P122" s="71"/>
      <c r="Q122" s="106"/>
      <c r="R122" s="67"/>
      <c r="S122" s="205"/>
      <c r="T122" s="65"/>
      <c r="U122" s="208"/>
      <c r="V122" s="207">
        <f>SUM(H122:U122)</f>
        <v>0</v>
      </c>
      <c r="W122" s="182"/>
      <c r="X122" s="43"/>
    </row>
    <row r="123" spans="1:24" customFormat="1" ht="17.25" thickBot="1">
      <c r="A123" s="55" t="s">
        <v>3</v>
      </c>
      <c r="B123" s="99"/>
      <c r="C123" s="74"/>
      <c r="D123" s="100"/>
      <c r="E123" s="75"/>
      <c r="F123" s="67"/>
      <c r="G123" s="101"/>
      <c r="H123" s="67"/>
      <c r="I123" s="67"/>
      <c r="J123" s="67"/>
      <c r="K123" s="67"/>
      <c r="L123" s="67"/>
      <c r="M123" s="67"/>
      <c r="N123" s="67"/>
      <c r="O123" s="67"/>
      <c r="P123" s="71"/>
      <c r="Q123" s="106"/>
      <c r="R123" s="67"/>
      <c r="S123" s="205"/>
      <c r="T123" s="65"/>
      <c r="U123" s="208"/>
      <c r="V123" s="207">
        <f>SUM(H123:U123)</f>
        <v>0</v>
      </c>
      <c r="W123" s="182"/>
      <c r="X123" s="43"/>
    </row>
    <row r="124" spans="1:24" customFormat="1" ht="17.25" thickBot="1">
      <c r="A124" s="55" t="s">
        <v>3</v>
      </c>
      <c r="B124" s="99"/>
      <c r="C124" s="74"/>
      <c r="D124" s="100"/>
      <c r="E124" s="75"/>
      <c r="F124" s="67"/>
      <c r="G124" s="101"/>
      <c r="H124" s="67"/>
      <c r="I124" s="67"/>
      <c r="J124" s="67"/>
      <c r="K124" s="67"/>
      <c r="L124" s="67"/>
      <c r="M124" s="67"/>
      <c r="N124" s="67"/>
      <c r="O124" s="67"/>
      <c r="P124" s="71"/>
      <c r="Q124" s="106"/>
      <c r="R124" s="67"/>
      <c r="S124" s="205"/>
      <c r="T124" s="65"/>
      <c r="U124" s="208"/>
      <c r="V124" s="207">
        <f>SUM(H124:U124)</f>
        <v>0</v>
      </c>
      <c r="W124" s="182"/>
      <c r="X124" s="43"/>
    </row>
    <row r="125" spans="1:24" customFormat="1" ht="17.25" thickBot="1">
      <c r="A125" s="55" t="s">
        <v>3</v>
      </c>
      <c r="B125" s="99"/>
      <c r="C125" s="74"/>
      <c r="D125" s="100"/>
      <c r="E125" s="75"/>
      <c r="F125" s="71"/>
      <c r="G125" s="101"/>
      <c r="H125" s="67"/>
      <c r="I125" s="67"/>
      <c r="J125" s="67"/>
      <c r="K125" s="67"/>
      <c r="L125" s="67"/>
      <c r="M125" s="67"/>
      <c r="N125" s="67"/>
      <c r="O125" s="67"/>
      <c r="P125" s="71"/>
      <c r="Q125" s="106"/>
      <c r="R125" s="67"/>
      <c r="S125" s="205"/>
      <c r="T125" s="65"/>
      <c r="U125" s="208"/>
      <c r="V125" s="207">
        <f>SUM(H125:U125)</f>
        <v>0</v>
      </c>
      <c r="W125" s="182"/>
      <c r="X125" s="43"/>
    </row>
    <row r="126" spans="1:24" customFormat="1" ht="17.25" thickBot="1">
      <c r="A126" s="55" t="s">
        <v>3</v>
      </c>
      <c r="B126" s="99"/>
      <c r="C126" s="74"/>
      <c r="D126" s="100"/>
      <c r="E126" s="75"/>
      <c r="F126" s="67"/>
      <c r="G126" s="101"/>
      <c r="H126" s="67"/>
      <c r="I126" s="67"/>
      <c r="J126" s="67"/>
      <c r="K126" s="67"/>
      <c r="L126" s="67"/>
      <c r="M126" s="67"/>
      <c r="N126" s="67"/>
      <c r="O126" s="67"/>
      <c r="P126" s="71"/>
      <c r="Q126" s="106"/>
      <c r="R126" s="67"/>
      <c r="S126" s="205"/>
      <c r="T126" s="65"/>
      <c r="U126" s="208"/>
      <c r="V126" s="207">
        <f>SUM(H126:U126)</f>
        <v>0</v>
      </c>
      <c r="W126" s="182"/>
      <c r="X126" s="43"/>
    </row>
    <row r="127" spans="1:24" customFormat="1" ht="17.25" thickBot="1">
      <c r="A127" s="55" t="s">
        <v>3</v>
      </c>
      <c r="B127" s="99"/>
      <c r="C127" s="74"/>
      <c r="D127" s="100"/>
      <c r="E127" s="75"/>
      <c r="F127" s="67"/>
      <c r="G127" s="101"/>
      <c r="H127" s="67"/>
      <c r="I127" s="67"/>
      <c r="J127" s="67"/>
      <c r="K127" s="67"/>
      <c r="L127" s="67"/>
      <c r="M127" s="67"/>
      <c r="N127" s="67"/>
      <c r="O127" s="67"/>
      <c r="P127" s="71"/>
      <c r="Q127" s="106"/>
      <c r="R127" s="67"/>
      <c r="S127" s="205"/>
      <c r="T127" s="65"/>
      <c r="U127" s="208"/>
      <c r="V127" s="207">
        <f>SUM(H127:U127)</f>
        <v>0</v>
      </c>
      <c r="W127" s="182"/>
      <c r="X127" s="43"/>
    </row>
    <row r="128" spans="1:24" customFormat="1" ht="17.25" thickBot="1">
      <c r="A128" s="55" t="s">
        <v>3</v>
      </c>
      <c r="B128" s="99"/>
      <c r="C128" s="74"/>
      <c r="D128" s="100"/>
      <c r="E128" s="75"/>
      <c r="F128" s="67"/>
      <c r="G128" s="101"/>
      <c r="H128" s="67"/>
      <c r="I128" s="67"/>
      <c r="J128" s="67"/>
      <c r="K128" s="67"/>
      <c r="L128" s="67"/>
      <c r="M128" s="67"/>
      <c r="N128" s="67"/>
      <c r="O128" s="67"/>
      <c r="P128" s="71"/>
      <c r="Q128" s="106"/>
      <c r="R128" s="67"/>
      <c r="S128" s="205"/>
      <c r="T128" s="65"/>
      <c r="U128" s="208"/>
      <c r="V128" s="207">
        <f>SUM(H128:U128)</f>
        <v>0</v>
      </c>
      <c r="W128" s="182"/>
      <c r="X128" s="43"/>
    </row>
    <row r="129" spans="1:24" customFormat="1" ht="17.25" thickBot="1">
      <c r="A129" s="55" t="s">
        <v>3</v>
      </c>
      <c r="B129" s="99"/>
      <c r="C129" s="74"/>
      <c r="D129" s="100"/>
      <c r="E129" s="75"/>
      <c r="F129" s="67"/>
      <c r="G129" s="101"/>
      <c r="H129" s="67"/>
      <c r="I129" s="67"/>
      <c r="J129" s="67"/>
      <c r="K129" s="67"/>
      <c r="L129" s="67"/>
      <c r="M129" s="67"/>
      <c r="N129" s="67"/>
      <c r="O129" s="67"/>
      <c r="P129" s="71"/>
      <c r="Q129" s="106"/>
      <c r="R129" s="67"/>
      <c r="S129" s="205"/>
      <c r="T129" s="65"/>
      <c r="U129" s="208"/>
      <c r="V129" s="207">
        <f>SUM(H129:U129)</f>
        <v>0</v>
      </c>
      <c r="W129" s="182"/>
      <c r="X129" s="43"/>
    </row>
    <row r="130" spans="1:24" customFormat="1" ht="17.25" thickBot="1">
      <c r="A130" s="55" t="s">
        <v>3</v>
      </c>
      <c r="B130" s="99"/>
      <c r="C130" s="74"/>
      <c r="D130" s="100"/>
      <c r="E130" s="75"/>
      <c r="F130" s="67"/>
      <c r="G130" s="101"/>
      <c r="H130" s="67"/>
      <c r="I130" s="67"/>
      <c r="J130" s="67"/>
      <c r="K130" s="67"/>
      <c r="L130" s="67"/>
      <c r="M130" s="67"/>
      <c r="N130" s="67"/>
      <c r="O130" s="67"/>
      <c r="P130" s="71"/>
      <c r="Q130" s="106"/>
      <c r="R130" s="67"/>
      <c r="S130" s="205"/>
      <c r="T130" s="65"/>
      <c r="U130" s="208"/>
      <c r="V130" s="207">
        <f>SUM(H130:U130)</f>
        <v>0</v>
      </c>
      <c r="W130" s="182"/>
      <c r="X130" s="43"/>
    </row>
    <row r="131" spans="1:24" customFormat="1" ht="17.25" thickBot="1">
      <c r="A131" s="55" t="s">
        <v>3</v>
      </c>
      <c r="B131" s="99"/>
      <c r="C131" s="74"/>
      <c r="D131" s="100"/>
      <c r="E131" s="75"/>
      <c r="F131" s="67"/>
      <c r="G131" s="101"/>
      <c r="H131" s="67"/>
      <c r="I131" s="67"/>
      <c r="J131" s="67"/>
      <c r="K131" s="67"/>
      <c r="L131" s="67"/>
      <c r="M131" s="67"/>
      <c r="N131" s="67"/>
      <c r="O131" s="67"/>
      <c r="P131" s="71"/>
      <c r="Q131" s="106"/>
      <c r="R131" s="67"/>
      <c r="S131" s="205"/>
      <c r="T131" s="65"/>
      <c r="U131" s="208"/>
      <c r="V131" s="207">
        <f>SUM(H131:U131)</f>
        <v>0</v>
      </c>
      <c r="W131" s="182"/>
      <c r="X131" s="43"/>
    </row>
    <row r="132" spans="1:24" customFormat="1" ht="17.25" thickBot="1">
      <c r="A132" s="55" t="s">
        <v>3</v>
      </c>
      <c r="B132" s="99"/>
      <c r="C132" s="74"/>
      <c r="D132" s="100"/>
      <c r="E132" s="75"/>
      <c r="F132" s="67"/>
      <c r="G132" s="101"/>
      <c r="H132" s="67"/>
      <c r="I132" s="67"/>
      <c r="J132" s="67"/>
      <c r="K132" s="67"/>
      <c r="L132" s="67"/>
      <c r="M132" s="67"/>
      <c r="N132" s="67"/>
      <c r="O132" s="67"/>
      <c r="P132" s="71"/>
      <c r="Q132" s="106"/>
      <c r="R132" s="67"/>
      <c r="S132" s="205"/>
      <c r="T132" s="65"/>
      <c r="U132" s="208"/>
      <c r="V132" s="207">
        <f>SUM(H132:U132)</f>
        <v>0</v>
      </c>
      <c r="W132" s="182"/>
      <c r="X132" s="43"/>
    </row>
    <row r="133" spans="1:24" customFormat="1" ht="17.25" thickBot="1">
      <c r="A133" s="55" t="s">
        <v>3</v>
      </c>
      <c r="B133" s="99"/>
      <c r="C133" s="74"/>
      <c r="D133" s="100"/>
      <c r="E133" s="75"/>
      <c r="F133" s="67"/>
      <c r="G133" s="101"/>
      <c r="H133" s="67"/>
      <c r="I133" s="67"/>
      <c r="J133" s="67"/>
      <c r="K133" s="67"/>
      <c r="L133" s="67"/>
      <c r="M133" s="67"/>
      <c r="N133" s="67"/>
      <c r="O133" s="67"/>
      <c r="P133" s="71"/>
      <c r="Q133" s="106"/>
      <c r="R133" s="67"/>
      <c r="S133" s="205"/>
      <c r="T133" s="65"/>
      <c r="U133" s="208"/>
      <c r="V133" s="207">
        <f>SUM(H133:U133)</f>
        <v>0</v>
      </c>
      <c r="W133" s="182"/>
      <c r="X133" s="43"/>
    </row>
    <row r="134" spans="1:24" customFormat="1" ht="17.25" thickBot="1">
      <c r="A134" s="55" t="s">
        <v>3</v>
      </c>
      <c r="B134" s="99"/>
      <c r="C134" s="74"/>
      <c r="D134" s="100"/>
      <c r="E134" s="75"/>
      <c r="F134" s="67"/>
      <c r="G134" s="101"/>
      <c r="H134" s="67"/>
      <c r="I134" s="67"/>
      <c r="J134" s="67"/>
      <c r="K134" s="67"/>
      <c r="L134" s="67"/>
      <c r="M134" s="67"/>
      <c r="N134" s="67"/>
      <c r="O134" s="67"/>
      <c r="P134" s="71"/>
      <c r="Q134" s="106"/>
      <c r="R134" s="67"/>
      <c r="S134" s="205"/>
      <c r="T134" s="65"/>
      <c r="U134" s="208"/>
      <c r="V134" s="207">
        <f>SUM(H134:U134)</f>
        <v>0</v>
      </c>
      <c r="W134" s="182"/>
      <c r="X134" s="43"/>
    </row>
    <row r="135" spans="1:24" customFormat="1" ht="17.25" thickBot="1">
      <c r="A135" s="55" t="s">
        <v>3</v>
      </c>
      <c r="B135" s="99"/>
      <c r="C135" s="74"/>
      <c r="D135" s="100"/>
      <c r="E135" s="75"/>
      <c r="F135" s="67"/>
      <c r="G135" s="101"/>
      <c r="H135" s="67"/>
      <c r="I135" s="67"/>
      <c r="J135" s="67"/>
      <c r="K135" s="67"/>
      <c r="L135" s="67"/>
      <c r="M135" s="67"/>
      <c r="N135" s="67"/>
      <c r="O135" s="67"/>
      <c r="P135" s="71"/>
      <c r="Q135" s="106"/>
      <c r="R135" s="67"/>
      <c r="S135" s="205"/>
      <c r="T135" s="65"/>
      <c r="U135" s="208"/>
      <c r="V135" s="207">
        <f>SUM(H135:U135)</f>
        <v>0</v>
      </c>
      <c r="W135" s="182"/>
      <c r="X135" s="43"/>
    </row>
    <row r="136" spans="1:24" customFormat="1" ht="17.25" thickBot="1">
      <c r="A136" s="55" t="s">
        <v>3</v>
      </c>
      <c r="B136" s="99"/>
      <c r="C136" s="74"/>
      <c r="D136" s="100"/>
      <c r="E136" s="75"/>
      <c r="F136" s="71"/>
      <c r="G136" s="101"/>
      <c r="H136" s="67"/>
      <c r="I136" s="67"/>
      <c r="J136" s="67"/>
      <c r="K136" s="67"/>
      <c r="L136" s="67"/>
      <c r="M136" s="67"/>
      <c r="N136" s="67"/>
      <c r="O136" s="67"/>
      <c r="P136" s="71"/>
      <c r="Q136" s="106"/>
      <c r="R136" s="67"/>
      <c r="S136" s="205"/>
      <c r="T136" s="65"/>
      <c r="U136" s="208"/>
      <c r="V136" s="207">
        <f>SUM(H136:U136)</f>
        <v>0</v>
      </c>
      <c r="W136" s="182"/>
      <c r="X136" s="43"/>
    </row>
    <row r="137" spans="1:24" customFormat="1" ht="17.25" thickBot="1">
      <c r="A137" s="55" t="s">
        <v>3</v>
      </c>
      <c r="B137" s="99"/>
      <c r="C137" s="74"/>
      <c r="D137" s="100"/>
      <c r="E137" s="75"/>
      <c r="F137" s="67"/>
      <c r="G137" s="101"/>
      <c r="H137" s="67"/>
      <c r="I137" s="67"/>
      <c r="J137" s="67"/>
      <c r="K137" s="67"/>
      <c r="L137" s="67"/>
      <c r="M137" s="67"/>
      <c r="N137" s="67"/>
      <c r="O137" s="67"/>
      <c r="P137" s="71"/>
      <c r="Q137" s="106"/>
      <c r="R137" s="67"/>
      <c r="S137" s="205"/>
      <c r="T137" s="65"/>
      <c r="U137" s="208"/>
      <c r="V137" s="207">
        <f>SUM(H137:U137)</f>
        <v>0</v>
      </c>
      <c r="W137" s="182"/>
      <c r="X137" s="43"/>
    </row>
    <row r="138" spans="1:24" customFormat="1" ht="17.25" thickBot="1">
      <c r="A138" s="55" t="s">
        <v>3</v>
      </c>
      <c r="B138" s="99"/>
      <c r="C138" s="74"/>
      <c r="D138" s="100"/>
      <c r="E138" s="75"/>
      <c r="F138" s="67"/>
      <c r="G138" s="101"/>
      <c r="H138" s="67"/>
      <c r="I138" s="67"/>
      <c r="J138" s="67"/>
      <c r="K138" s="67"/>
      <c r="L138" s="67"/>
      <c r="M138" s="67"/>
      <c r="N138" s="67"/>
      <c r="O138" s="67"/>
      <c r="P138" s="71"/>
      <c r="Q138" s="106"/>
      <c r="R138" s="67"/>
      <c r="S138" s="205"/>
      <c r="T138" s="65"/>
      <c r="U138" s="208"/>
      <c r="V138" s="207">
        <f>SUM(H138:U138)</f>
        <v>0</v>
      </c>
      <c r="W138" s="182"/>
      <c r="X138" s="43"/>
    </row>
    <row r="139" spans="1:24" customFormat="1" ht="17.25" thickBot="1">
      <c r="A139" s="55" t="s">
        <v>3</v>
      </c>
      <c r="B139" s="99"/>
      <c r="C139" s="74"/>
      <c r="D139" s="100"/>
      <c r="E139" s="75"/>
      <c r="F139" s="67"/>
      <c r="G139" s="101"/>
      <c r="H139" s="67"/>
      <c r="I139" s="67"/>
      <c r="J139" s="67"/>
      <c r="K139" s="67"/>
      <c r="L139" s="67"/>
      <c r="M139" s="67"/>
      <c r="N139" s="67"/>
      <c r="O139" s="67"/>
      <c r="P139" s="71"/>
      <c r="Q139" s="106"/>
      <c r="R139" s="67"/>
      <c r="S139" s="205"/>
      <c r="T139" s="65"/>
      <c r="U139" s="208"/>
      <c r="V139" s="207">
        <f>SUM(H139:U139)</f>
        <v>0</v>
      </c>
      <c r="W139" s="182"/>
      <c r="X139" s="43"/>
    </row>
    <row r="140" spans="1:24" customFormat="1" ht="17.25" thickBot="1">
      <c r="A140" s="55" t="s">
        <v>3</v>
      </c>
      <c r="B140" s="99"/>
      <c r="C140" s="74"/>
      <c r="D140" s="100"/>
      <c r="E140" s="75"/>
      <c r="F140" s="67"/>
      <c r="G140" s="101"/>
      <c r="H140" s="67"/>
      <c r="I140" s="67"/>
      <c r="J140" s="67"/>
      <c r="K140" s="67"/>
      <c r="L140" s="67"/>
      <c r="M140" s="67"/>
      <c r="N140" s="67"/>
      <c r="O140" s="67"/>
      <c r="P140" s="71"/>
      <c r="Q140" s="106"/>
      <c r="R140" s="67"/>
      <c r="S140" s="205"/>
      <c r="T140" s="65"/>
      <c r="U140" s="208"/>
      <c r="V140" s="207">
        <f>SUM(H140:U140)</f>
        <v>0</v>
      </c>
      <c r="W140" s="182"/>
      <c r="X140" s="43"/>
    </row>
    <row r="141" spans="1:24" customFormat="1" ht="17.25" thickBot="1">
      <c r="A141" s="55" t="s">
        <v>3</v>
      </c>
      <c r="B141" s="99"/>
      <c r="C141" s="74"/>
      <c r="D141" s="100"/>
      <c r="E141" s="75"/>
      <c r="F141" s="67"/>
      <c r="G141" s="101"/>
      <c r="H141" s="67"/>
      <c r="I141" s="67"/>
      <c r="J141" s="67"/>
      <c r="K141" s="67"/>
      <c r="L141" s="67"/>
      <c r="M141" s="67"/>
      <c r="N141" s="67"/>
      <c r="O141" s="67"/>
      <c r="P141" s="71"/>
      <c r="Q141" s="106"/>
      <c r="R141" s="67"/>
      <c r="S141" s="205"/>
      <c r="T141" s="65"/>
      <c r="U141" s="208"/>
      <c r="V141" s="207">
        <f>SUM(H141:U141)</f>
        <v>0</v>
      </c>
      <c r="W141" s="182"/>
      <c r="X141" s="43"/>
    </row>
    <row r="142" spans="1:24" customFormat="1" ht="17.25" thickBot="1">
      <c r="A142" s="55" t="s">
        <v>3</v>
      </c>
      <c r="B142" s="99"/>
      <c r="C142" s="74"/>
      <c r="D142" s="100"/>
      <c r="E142" s="75"/>
      <c r="F142" s="67"/>
      <c r="G142" s="101"/>
      <c r="H142" s="67"/>
      <c r="I142" s="67"/>
      <c r="J142" s="67"/>
      <c r="K142" s="67"/>
      <c r="L142" s="67"/>
      <c r="M142" s="67"/>
      <c r="N142" s="67"/>
      <c r="O142" s="67"/>
      <c r="P142" s="71"/>
      <c r="Q142" s="106"/>
      <c r="R142" s="67"/>
      <c r="S142" s="205"/>
      <c r="T142" s="65"/>
      <c r="U142" s="208"/>
      <c r="V142" s="207">
        <f>SUM(H142:U142)</f>
        <v>0</v>
      </c>
      <c r="W142" s="182"/>
      <c r="X142" s="43"/>
    </row>
    <row r="143" spans="1:24" customFormat="1" ht="17.25" thickBot="1">
      <c r="A143" s="55" t="s">
        <v>3</v>
      </c>
      <c r="B143" s="99"/>
      <c r="C143" s="74"/>
      <c r="D143" s="100"/>
      <c r="E143" s="75"/>
      <c r="F143" s="67"/>
      <c r="G143" s="101"/>
      <c r="H143" s="67"/>
      <c r="I143" s="67"/>
      <c r="J143" s="67"/>
      <c r="K143" s="67"/>
      <c r="L143" s="67"/>
      <c r="M143" s="67"/>
      <c r="N143" s="67"/>
      <c r="O143" s="67"/>
      <c r="P143" s="71"/>
      <c r="Q143" s="106"/>
      <c r="R143" s="67"/>
      <c r="S143" s="205"/>
      <c r="T143" s="65"/>
      <c r="U143" s="208"/>
      <c r="V143" s="207">
        <f>SUM(H143:U143)</f>
        <v>0</v>
      </c>
      <c r="W143" s="182"/>
      <c r="X143" s="43"/>
    </row>
    <row r="144" spans="1:24" customFormat="1" ht="17.25" thickBot="1">
      <c r="A144" s="55" t="s">
        <v>3</v>
      </c>
      <c r="B144" s="99"/>
      <c r="C144" s="74"/>
      <c r="D144" s="100"/>
      <c r="E144" s="75"/>
      <c r="F144" s="67"/>
      <c r="G144" s="101"/>
      <c r="H144" s="67"/>
      <c r="I144" s="67"/>
      <c r="J144" s="67"/>
      <c r="K144" s="67"/>
      <c r="L144" s="67"/>
      <c r="M144" s="67"/>
      <c r="N144" s="67"/>
      <c r="O144" s="67"/>
      <c r="P144" s="71"/>
      <c r="Q144" s="106"/>
      <c r="R144" s="67"/>
      <c r="S144" s="205"/>
      <c r="T144" s="65"/>
      <c r="U144" s="208"/>
      <c r="V144" s="207">
        <f>SUM(H144:U144)</f>
        <v>0</v>
      </c>
      <c r="W144" s="182"/>
      <c r="X144" s="43"/>
    </row>
    <row r="145" spans="1:24" customFormat="1" ht="17.25" thickBot="1">
      <c r="A145" s="55" t="s">
        <v>3</v>
      </c>
      <c r="B145" s="99"/>
      <c r="C145" s="74"/>
      <c r="D145" s="100"/>
      <c r="E145" s="75"/>
      <c r="F145" s="67"/>
      <c r="G145" s="101"/>
      <c r="H145" s="67"/>
      <c r="I145" s="67"/>
      <c r="J145" s="67"/>
      <c r="K145" s="67"/>
      <c r="L145" s="67"/>
      <c r="M145" s="67"/>
      <c r="N145" s="67"/>
      <c r="O145" s="67"/>
      <c r="P145" s="71"/>
      <c r="Q145" s="106"/>
      <c r="R145" s="67"/>
      <c r="S145" s="205"/>
      <c r="T145" s="65"/>
      <c r="U145" s="208"/>
      <c r="V145" s="207">
        <f>SUM(H145:U145)</f>
        <v>0</v>
      </c>
      <c r="W145" s="182"/>
      <c r="X145" s="43"/>
    </row>
    <row r="146" spans="1:24" customFormat="1" ht="17.25" thickBot="1">
      <c r="A146" s="55" t="s">
        <v>3</v>
      </c>
      <c r="B146" s="99"/>
      <c r="C146" s="74"/>
      <c r="D146" s="100"/>
      <c r="E146" s="75"/>
      <c r="F146" s="67"/>
      <c r="G146" s="101"/>
      <c r="H146" s="67"/>
      <c r="I146" s="67"/>
      <c r="J146" s="67"/>
      <c r="K146" s="67"/>
      <c r="L146" s="67"/>
      <c r="M146" s="67"/>
      <c r="N146" s="67"/>
      <c r="O146" s="67"/>
      <c r="P146" s="71"/>
      <c r="Q146" s="106"/>
      <c r="R146" s="67"/>
      <c r="S146" s="205"/>
      <c r="T146" s="65"/>
      <c r="U146" s="208"/>
      <c r="V146" s="207">
        <f>SUM(H146:U146)</f>
        <v>0</v>
      </c>
      <c r="W146" s="182"/>
      <c r="X146" s="43"/>
    </row>
    <row r="147" spans="1:24" customFormat="1" ht="17.25" thickBot="1">
      <c r="A147" s="55" t="s">
        <v>3</v>
      </c>
      <c r="B147" s="99"/>
      <c r="C147" s="74"/>
      <c r="D147" s="100"/>
      <c r="E147" s="75"/>
      <c r="F147" s="71"/>
      <c r="G147" s="101"/>
      <c r="H147" s="67"/>
      <c r="I147" s="67"/>
      <c r="J147" s="67"/>
      <c r="K147" s="67"/>
      <c r="L147" s="67"/>
      <c r="M147" s="67"/>
      <c r="N147" s="67"/>
      <c r="O147" s="67"/>
      <c r="P147" s="71"/>
      <c r="Q147" s="106"/>
      <c r="R147" s="67"/>
      <c r="S147" s="205"/>
      <c r="T147" s="65"/>
      <c r="U147" s="208"/>
      <c r="V147" s="207">
        <f>SUM(H147:U147)</f>
        <v>0</v>
      </c>
      <c r="W147" s="182"/>
      <c r="X147" s="43"/>
    </row>
    <row r="148" spans="1:24" customFormat="1" ht="17.25" thickBot="1">
      <c r="A148" s="55" t="s">
        <v>3</v>
      </c>
      <c r="B148" s="99"/>
      <c r="C148" s="74"/>
      <c r="D148" s="100"/>
      <c r="E148" s="75"/>
      <c r="F148" s="67"/>
      <c r="G148" s="101"/>
      <c r="H148" s="67"/>
      <c r="I148" s="67"/>
      <c r="J148" s="67"/>
      <c r="K148" s="67"/>
      <c r="L148" s="67"/>
      <c r="M148" s="67"/>
      <c r="N148" s="67"/>
      <c r="O148" s="67"/>
      <c r="P148" s="71"/>
      <c r="Q148" s="106"/>
      <c r="R148" s="67"/>
      <c r="S148" s="205"/>
      <c r="T148" s="65"/>
      <c r="U148" s="208"/>
      <c r="V148" s="207">
        <f>SUM(H148:U148)</f>
        <v>0</v>
      </c>
      <c r="W148" s="182"/>
      <c r="X148" s="43"/>
    </row>
    <row r="149" spans="1:24" customFormat="1" ht="17.25" thickBot="1">
      <c r="A149" s="55" t="s">
        <v>3</v>
      </c>
      <c r="B149" s="99"/>
      <c r="C149" s="74"/>
      <c r="D149" s="100"/>
      <c r="E149" s="75"/>
      <c r="F149" s="67"/>
      <c r="G149" s="101"/>
      <c r="H149" s="67"/>
      <c r="I149" s="67"/>
      <c r="J149" s="67"/>
      <c r="K149" s="67"/>
      <c r="L149" s="67"/>
      <c r="M149" s="67"/>
      <c r="N149" s="67"/>
      <c r="O149" s="67"/>
      <c r="P149" s="71"/>
      <c r="Q149" s="106"/>
      <c r="R149" s="67"/>
      <c r="S149" s="205"/>
      <c r="T149" s="65"/>
      <c r="U149" s="208"/>
      <c r="V149" s="207">
        <f>SUM(H149:U149)</f>
        <v>0</v>
      </c>
      <c r="W149" s="182"/>
      <c r="X149" s="43"/>
    </row>
    <row r="150" spans="1:24" customFormat="1" ht="17.25" thickBot="1">
      <c r="A150" s="55" t="s">
        <v>3</v>
      </c>
      <c r="B150" s="99"/>
      <c r="C150" s="74"/>
      <c r="D150" s="100"/>
      <c r="E150" s="75"/>
      <c r="F150" s="67"/>
      <c r="G150" s="101"/>
      <c r="H150" s="67"/>
      <c r="I150" s="67"/>
      <c r="J150" s="67"/>
      <c r="K150" s="67"/>
      <c r="L150" s="67"/>
      <c r="M150" s="67"/>
      <c r="N150" s="67"/>
      <c r="O150" s="67"/>
      <c r="P150" s="71"/>
      <c r="Q150" s="106"/>
      <c r="R150" s="67"/>
      <c r="S150" s="205"/>
      <c r="T150" s="65"/>
      <c r="U150" s="208"/>
      <c r="V150" s="207">
        <f>SUM(H150:U150)</f>
        <v>0</v>
      </c>
      <c r="W150" s="182"/>
      <c r="X150" s="43"/>
    </row>
    <row r="151" spans="1:24" customFormat="1" ht="17.25" thickBot="1">
      <c r="A151" s="55" t="s">
        <v>3</v>
      </c>
      <c r="B151" s="99"/>
      <c r="C151" s="74"/>
      <c r="D151" s="100"/>
      <c r="E151" s="75"/>
      <c r="F151" s="67"/>
      <c r="G151" s="101"/>
      <c r="H151" s="67"/>
      <c r="I151" s="67"/>
      <c r="J151" s="67"/>
      <c r="K151" s="67"/>
      <c r="L151" s="67"/>
      <c r="M151" s="67"/>
      <c r="N151" s="67"/>
      <c r="O151" s="67"/>
      <c r="P151" s="71"/>
      <c r="Q151" s="106"/>
      <c r="R151" s="67"/>
      <c r="S151" s="205"/>
      <c r="T151" s="65"/>
      <c r="U151" s="208"/>
      <c r="V151" s="207">
        <f>SUM(H151:U151)</f>
        <v>0</v>
      </c>
      <c r="W151" s="182"/>
      <c r="X151" s="43"/>
    </row>
    <row r="152" spans="1:24" customFormat="1" ht="17.25" thickBot="1">
      <c r="A152" s="55" t="s">
        <v>3</v>
      </c>
      <c r="B152" s="99"/>
      <c r="C152" s="74"/>
      <c r="D152" s="100"/>
      <c r="E152" s="75"/>
      <c r="F152" s="67"/>
      <c r="G152" s="101"/>
      <c r="H152" s="67"/>
      <c r="I152" s="67"/>
      <c r="J152" s="67"/>
      <c r="K152" s="67"/>
      <c r="L152" s="67"/>
      <c r="M152" s="67"/>
      <c r="N152" s="67"/>
      <c r="O152" s="67"/>
      <c r="P152" s="71"/>
      <c r="Q152" s="106"/>
      <c r="R152" s="67"/>
      <c r="S152" s="205"/>
      <c r="T152" s="65"/>
      <c r="U152" s="208"/>
      <c r="V152" s="207">
        <f>SUM(H152:U152)</f>
        <v>0</v>
      </c>
      <c r="W152" s="182"/>
      <c r="X152" s="43"/>
    </row>
    <row r="153" spans="1:24" customFormat="1" ht="17.25" thickBot="1">
      <c r="A153" s="55" t="s">
        <v>3</v>
      </c>
      <c r="B153" s="99"/>
      <c r="C153" s="74"/>
      <c r="D153" s="100"/>
      <c r="E153" s="75"/>
      <c r="F153" s="67"/>
      <c r="G153" s="101"/>
      <c r="H153" s="67"/>
      <c r="I153" s="67"/>
      <c r="J153" s="67"/>
      <c r="K153" s="67"/>
      <c r="L153" s="67"/>
      <c r="M153" s="67"/>
      <c r="N153" s="67"/>
      <c r="O153" s="67"/>
      <c r="P153" s="71"/>
      <c r="Q153" s="106"/>
      <c r="R153" s="67"/>
      <c r="S153" s="205"/>
      <c r="T153" s="65"/>
      <c r="U153" s="208"/>
      <c r="V153" s="207">
        <f>SUM(H153:U153)</f>
        <v>0</v>
      </c>
      <c r="W153" s="182"/>
      <c r="X153" s="43"/>
    </row>
    <row r="154" spans="1:24" customFormat="1" ht="17.25" thickBot="1">
      <c r="A154" s="55" t="s">
        <v>3</v>
      </c>
      <c r="B154" s="99"/>
      <c r="C154" s="74"/>
      <c r="D154" s="100"/>
      <c r="E154" s="75"/>
      <c r="F154" s="67"/>
      <c r="G154" s="101"/>
      <c r="H154" s="67"/>
      <c r="I154" s="67"/>
      <c r="J154" s="67"/>
      <c r="K154" s="67"/>
      <c r="L154" s="67"/>
      <c r="M154" s="67"/>
      <c r="N154" s="67"/>
      <c r="O154" s="67"/>
      <c r="P154" s="71"/>
      <c r="Q154" s="106"/>
      <c r="R154" s="67"/>
      <c r="S154" s="205"/>
      <c r="T154" s="65"/>
      <c r="U154" s="208"/>
      <c r="V154" s="207">
        <f>SUM(H154:U154)</f>
        <v>0</v>
      </c>
      <c r="W154" s="182"/>
      <c r="X154" s="43"/>
    </row>
    <row r="155" spans="1:24" customFormat="1" ht="17.25" thickBot="1">
      <c r="A155" s="55" t="s">
        <v>3</v>
      </c>
      <c r="B155" s="99"/>
      <c r="C155" s="74"/>
      <c r="D155" s="100"/>
      <c r="E155" s="75"/>
      <c r="F155" s="67"/>
      <c r="G155" s="101"/>
      <c r="H155" s="67"/>
      <c r="I155" s="67"/>
      <c r="J155" s="67"/>
      <c r="K155" s="67"/>
      <c r="L155" s="67"/>
      <c r="M155" s="67"/>
      <c r="N155" s="67"/>
      <c r="O155" s="67"/>
      <c r="P155" s="71"/>
      <c r="Q155" s="106"/>
      <c r="R155" s="67"/>
      <c r="S155" s="205"/>
      <c r="T155" s="65"/>
      <c r="U155" s="208"/>
      <c r="V155" s="207">
        <f>SUM(H155:U155)</f>
        <v>0</v>
      </c>
      <c r="W155" s="182"/>
      <c r="X155" s="43"/>
    </row>
    <row r="156" spans="1:24" customFormat="1" ht="17.25" thickBot="1">
      <c r="A156" s="55" t="s">
        <v>3</v>
      </c>
      <c r="B156" s="99"/>
      <c r="C156" s="74"/>
      <c r="D156" s="100"/>
      <c r="E156" s="75"/>
      <c r="F156" s="67"/>
      <c r="G156" s="101"/>
      <c r="H156" s="67"/>
      <c r="I156" s="67"/>
      <c r="J156" s="67"/>
      <c r="K156" s="67"/>
      <c r="L156" s="67"/>
      <c r="M156" s="67"/>
      <c r="N156" s="67"/>
      <c r="O156" s="67"/>
      <c r="P156" s="71"/>
      <c r="Q156" s="106"/>
      <c r="R156" s="67"/>
      <c r="S156" s="205"/>
      <c r="T156" s="65"/>
      <c r="U156" s="208"/>
      <c r="V156" s="207">
        <f>SUM(H156:U156)</f>
        <v>0</v>
      </c>
      <c r="W156" s="182"/>
      <c r="X156" s="43"/>
    </row>
    <row r="157" spans="1:24" customFormat="1" ht="17.25" thickBot="1">
      <c r="A157" s="55" t="s">
        <v>3</v>
      </c>
      <c r="B157" s="99"/>
      <c r="C157" s="74"/>
      <c r="D157" s="100"/>
      <c r="E157" s="75"/>
      <c r="F157" s="67"/>
      <c r="G157" s="101"/>
      <c r="H157" s="67"/>
      <c r="I157" s="67"/>
      <c r="J157" s="67"/>
      <c r="K157" s="67"/>
      <c r="L157" s="67"/>
      <c r="M157" s="67"/>
      <c r="N157" s="67"/>
      <c r="O157" s="67"/>
      <c r="P157" s="71"/>
      <c r="Q157" s="106"/>
      <c r="R157" s="67"/>
      <c r="S157" s="205"/>
      <c r="T157" s="65"/>
      <c r="U157" s="208"/>
      <c r="V157" s="207">
        <f>SUM(H157:U157)</f>
        <v>0</v>
      </c>
      <c r="W157" s="182"/>
      <c r="X157" s="43"/>
    </row>
    <row r="158" spans="1:24" customFormat="1" ht="17.25" thickBot="1">
      <c r="A158" s="55" t="s">
        <v>3</v>
      </c>
      <c r="B158" s="99"/>
      <c r="C158" s="74"/>
      <c r="D158" s="100"/>
      <c r="E158" s="75"/>
      <c r="F158" s="71"/>
      <c r="G158" s="101"/>
      <c r="H158" s="67"/>
      <c r="I158" s="67"/>
      <c r="J158" s="67"/>
      <c r="K158" s="67"/>
      <c r="L158" s="67"/>
      <c r="M158" s="67"/>
      <c r="N158" s="67"/>
      <c r="O158" s="67"/>
      <c r="P158" s="71"/>
      <c r="Q158" s="106"/>
      <c r="R158" s="67"/>
      <c r="S158" s="205"/>
      <c r="T158" s="65"/>
      <c r="U158" s="208"/>
      <c r="V158" s="207">
        <f>SUM(H158:U158)</f>
        <v>0</v>
      </c>
      <c r="W158" s="182"/>
      <c r="X158" s="43"/>
    </row>
    <row r="159" spans="1:24" customFormat="1" ht="17.25" thickBot="1">
      <c r="A159" s="55" t="s">
        <v>3</v>
      </c>
      <c r="B159" s="99"/>
      <c r="C159" s="74"/>
      <c r="D159" s="100"/>
      <c r="E159" s="75"/>
      <c r="F159" s="67"/>
      <c r="G159" s="101"/>
      <c r="H159" s="67"/>
      <c r="I159" s="67"/>
      <c r="J159" s="67"/>
      <c r="K159" s="67"/>
      <c r="L159" s="67"/>
      <c r="M159" s="67"/>
      <c r="N159" s="67"/>
      <c r="O159" s="67"/>
      <c r="P159" s="71"/>
      <c r="Q159" s="106"/>
      <c r="R159" s="67"/>
      <c r="S159" s="205"/>
      <c r="T159" s="65"/>
      <c r="U159" s="208"/>
      <c r="V159" s="207">
        <f>SUM(H159:U159)</f>
        <v>0</v>
      </c>
      <c r="W159" s="182"/>
      <c r="X159" s="43"/>
    </row>
    <row r="160" spans="1:24" customFormat="1" ht="17.25" thickBot="1">
      <c r="A160" s="55" t="s">
        <v>3</v>
      </c>
      <c r="B160" s="99"/>
      <c r="C160" s="74"/>
      <c r="D160" s="100"/>
      <c r="E160" s="75"/>
      <c r="F160" s="67"/>
      <c r="G160" s="101"/>
      <c r="H160" s="67"/>
      <c r="I160" s="67"/>
      <c r="J160" s="67"/>
      <c r="K160" s="67"/>
      <c r="L160" s="67"/>
      <c r="M160" s="67"/>
      <c r="N160" s="67"/>
      <c r="O160" s="67"/>
      <c r="P160" s="71"/>
      <c r="Q160" s="106"/>
      <c r="R160" s="67"/>
      <c r="S160" s="205"/>
      <c r="T160" s="65"/>
      <c r="U160" s="208"/>
      <c r="V160" s="207">
        <f>SUM(H160:U160)</f>
        <v>0</v>
      </c>
      <c r="W160" s="182"/>
      <c r="X160" s="43"/>
    </row>
    <row r="161" spans="1:24" customFormat="1" ht="17.25" thickBot="1">
      <c r="A161" s="55" t="s">
        <v>3</v>
      </c>
      <c r="B161" s="99"/>
      <c r="C161" s="74"/>
      <c r="D161" s="100"/>
      <c r="E161" s="75"/>
      <c r="F161" s="67"/>
      <c r="G161" s="101"/>
      <c r="H161" s="67"/>
      <c r="I161" s="67"/>
      <c r="J161" s="67"/>
      <c r="K161" s="67"/>
      <c r="L161" s="67"/>
      <c r="M161" s="67"/>
      <c r="N161" s="67"/>
      <c r="O161" s="67"/>
      <c r="P161" s="71"/>
      <c r="Q161" s="106"/>
      <c r="R161" s="67"/>
      <c r="S161" s="205"/>
      <c r="T161" s="65"/>
      <c r="U161" s="208"/>
      <c r="V161" s="207">
        <f>SUM(H161:U161)</f>
        <v>0</v>
      </c>
      <c r="W161" s="182"/>
      <c r="X161" s="43"/>
    </row>
    <row r="162" spans="1:24" customFormat="1" ht="17.25" thickBot="1">
      <c r="A162" s="55" t="s">
        <v>3</v>
      </c>
      <c r="B162" s="99"/>
      <c r="C162" s="74"/>
      <c r="D162" s="100"/>
      <c r="E162" s="75"/>
      <c r="F162" s="67"/>
      <c r="G162" s="101"/>
      <c r="H162" s="67"/>
      <c r="I162" s="67"/>
      <c r="J162" s="67"/>
      <c r="K162" s="67"/>
      <c r="L162" s="67"/>
      <c r="M162" s="67"/>
      <c r="N162" s="67"/>
      <c r="O162" s="67"/>
      <c r="P162" s="71"/>
      <c r="Q162" s="106"/>
      <c r="R162" s="67"/>
      <c r="S162" s="205"/>
      <c r="T162" s="65"/>
      <c r="U162" s="208"/>
      <c r="V162" s="207">
        <f>SUM(H162:U162)</f>
        <v>0</v>
      </c>
      <c r="W162" s="182"/>
      <c r="X162" s="43"/>
    </row>
    <row r="163" spans="1:24" customFormat="1" ht="17.25" thickBot="1">
      <c r="A163" s="55" t="s">
        <v>3</v>
      </c>
      <c r="B163" s="99"/>
      <c r="C163" s="74"/>
      <c r="D163" s="100"/>
      <c r="E163" s="75"/>
      <c r="F163" s="67"/>
      <c r="G163" s="101"/>
      <c r="H163" s="67"/>
      <c r="I163" s="67"/>
      <c r="J163" s="67"/>
      <c r="K163" s="67"/>
      <c r="L163" s="67"/>
      <c r="M163" s="67"/>
      <c r="N163" s="67"/>
      <c r="O163" s="67"/>
      <c r="P163" s="71"/>
      <c r="Q163" s="106"/>
      <c r="R163" s="67"/>
      <c r="S163" s="205"/>
      <c r="T163" s="65"/>
      <c r="U163" s="208"/>
      <c r="V163" s="207">
        <f>SUM(H163:U163)</f>
        <v>0</v>
      </c>
      <c r="W163" s="182"/>
      <c r="X163" s="43"/>
    </row>
    <row r="164" spans="1:24" customFormat="1" ht="17.25" thickBot="1">
      <c r="A164" s="55" t="s">
        <v>3</v>
      </c>
      <c r="B164" s="99"/>
      <c r="C164" s="74"/>
      <c r="D164" s="100"/>
      <c r="E164" s="75"/>
      <c r="F164" s="67"/>
      <c r="G164" s="101"/>
      <c r="H164" s="67"/>
      <c r="I164" s="67"/>
      <c r="J164" s="67"/>
      <c r="K164" s="67"/>
      <c r="L164" s="67"/>
      <c r="M164" s="67"/>
      <c r="N164" s="67"/>
      <c r="O164" s="67"/>
      <c r="P164" s="71"/>
      <c r="Q164" s="106"/>
      <c r="R164" s="67"/>
      <c r="S164" s="205"/>
      <c r="T164" s="65"/>
      <c r="U164" s="208"/>
      <c r="V164" s="207">
        <f>SUM(H164:U164)</f>
        <v>0</v>
      </c>
      <c r="W164" s="182"/>
      <c r="X164" s="43"/>
    </row>
    <row r="165" spans="1:24" customFormat="1" ht="17.25" thickBot="1">
      <c r="A165" s="55" t="s">
        <v>3</v>
      </c>
      <c r="B165" s="99"/>
      <c r="C165" s="74"/>
      <c r="D165" s="100"/>
      <c r="E165" s="75"/>
      <c r="F165" s="67"/>
      <c r="G165" s="101"/>
      <c r="H165" s="67"/>
      <c r="I165" s="67"/>
      <c r="J165" s="67"/>
      <c r="K165" s="67"/>
      <c r="L165" s="67"/>
      <c r="M165" s="67"/>
      <c r="N165" s="67"/>
      <c r="O165" s="67"/>
      <c r="P165" s="71"/>
      <c r="Q165" s="106"/>
      <c r="R165" s="67"/>
      <c r="S165" s="205"/>
      <c r="T165" s="65"/>
      <c r="U165" s="208"/>
      <c r="V165" s="207">
        <f>SUM(H165:U165)</f>
        <v>0</v>
      </c>
      <c r="W165" s="182"/>
      <c r="X165" s="43"/>
    </row>
    <row r="166" spans="1:24" customFormat="1" ht="17.25" thickBot="1">
      <c r="A166" s="55" t="s">
        <v>3</v>
      </c>
      <c r="B166" s="99"/>
      <c r="C166" s="74"/>
      <c r="D166" s="100"/>
      <c r="E166" s="75"/>
      <c r="F166" s="67"/>
      <c r="G166" s="101"/>
      <c r="H166" s="67"/>
      <c r="I166" s="67"/>
      <c r="J166" s="67"/>
      <c r="K166" s="67"/>
      <c r="L166" s="67"/>
      <c r="M166" s="67"/>
      <c r="N166" s="67"/>
      <c r="O166" s="67"/>
      <c r="P166" s="71"/>
      <c r="Q166" s="106"/>
      <c r="R166" s="67"/>
      <c r="S166" s="205"/>
      <c r="T166" s="65"/>
      <c r="U166" s="208"/>
      <c r="V166" s="207">
        <f>SUM(H166:U166)</f>
        <v>0</v>
      </c>
      <c r="W166" s="44">
        <f>SUM(H116:U166)</f>
        <v>0</v>
      </c>
      <c r="X166" s="44">
        <f>SUM(H116:U166)-SUM(Q116:Q166)</f>
        <v>0</v>
      </c>
    </row>
    <row r="167" spans="1:24" s="5" customFormat="1" ht="17.25" thickBot="1">
      <c r="A167" s="55" t="s">
        <v>138</v>
      </c>
      <c r="B167" s="99"/>
      <c r="C167" s="74"/>
      <c r="D167" s="100"/>
      <c r="E167" s="75"/>
      <c r="F167" s="67"/>
      <c r="G167" s="101"/>
      <c r="H167" s="67"/>
      <c r="I167" s="67"/>
      <c r="J167" s="67"/>
      <c r="K167" s="67"/>
      <c r="L167" s="67"/>
      <c r="M167" s="67"/>
      <c r="N167" s="67"/>
      <c r="O167" s="67"/>
      <c r="P167" s="71"/>
      <c r="Q167" s="106"/>
      <c r="R167" s="67"/>
      <c r="S167" s="205"/>
      <c r="T167" s="65"/>
      <c r="U167" s="208"/>
      <c r="V167" s="207">
        <f>SUM(H167:U167)</f>
        <v>0</v>
      </c>
      <c r="W167" s="182"/>
      <c r="X167" s="43"/>
    </row>
    <row r="168" spans="1:24" customFormat="1" ht="17.25" thickBot="1">
      <c r="A168" s="55" t="s">
        <v>138</v>
      </c>
      <c r="B168" s="99"/>
      <c r="C168" s="74"/>
      <c r="D168" s="100"/>
      <c r="E168" s="75"/>
      <c r="F168" s="67"/>
      <c r="G168" s="101"/>
      <c r="H168" s="67"/>
      <c r="I168" s="67"/>
      <c r="J168" s="67"/>
      <c r="K168" s="67"/>
      <c r="L168" s="67"/>
      <c r="M168" s="67"/>
      <c r="N168" s="67"/>
      <c r="O168" s="67"/>
      <c r="P168" s="71"/>
      <c r="Q168" s="106"/>
      <c r="R168" s="67"/>
      <c r="S168" s="205"/>
      <c r="T168" s="65"/>
      <c r="U168" s="208"/>
      <c r="V168" s="207">
        <f>SUM(H168:U168)</f>
        <v>0</v>
      </c>
      <c r="W168" s="182"/>
      <c r="X168" s="43"/>
    </row>
    <row r="169" spans="1:24" customFormat="1" ht="17.25" thickBot="1">
      <c r="A169" s="55" t="s">
        <v>138</v>
      </c>
      <c r="B169" s="99"/>
      <c r="C169" s="74"/>
      <c r="D169" s="100"/>
      <c r="E169" s="75"/>
      <c r="F169" s="71"/>
      <c r="G169" s="101"/>
      <c r="H169" s="67"/>
      <c r="I169" s="67"/>
      <c r="J169" s="67"/>
      <c r="K169" s="67"/>
      <c r="L169" s="67"/>
      <c r="M169" s="67"/>
      <c r="N169" s="67"/>
      <c r="O169" s="67"/>
      <c r="P169" s="71"/>
      <c r="Q169" s="106"/>
      <c r="R169" s="67"/>
      <c r="S169" s="205"/>
      <c r="T169" s="65"/>
      <c r="U169" s="208"/>
      <c r="V169" s="207">
        <f>SUM(H169:U169)</f>
        <v>0</v>
      </c>
      <c r="W169" s="182"/>
      <c r="X169" s="43"/>
    </row>
    <row r="170" spans="1:24" customFormat="1" ht="17.25" thickBot="1">
      <c r="A170" s="55" t="s">
        <v>138</v>
      </c>
      <c r="B170" s="99"/>
      <c r="C170" s="74"/>
      <c r="D170" s="100"/>
      <c r="E170" s="75"/>
      <c r="F170" s="67"/>
      <c r="G170" s="101"/>
      <c r="H170" s="67"/>
      <c r="I170" s="67"/>
      <c r="J170" s="67"/>
      <c r="K170" s="67"/>
      <c r="L170" s="67"/>
      <c r="M170" s="67"/>
      <c r="N170" s="67"/>
      <c r="O170" s="67"/>
      <c r="P170" s="71"/>
      <c r="Q170" s="106"/>
      <c r="R170" s="67"/>
      <c r="S170" s="205"/>
      <c r="T170" s="65"/>
      <c r="U170" s="208"/>
      <c r="V170" s="207">
        <f>SUM(H170:U170)</f>
        <v>0</v>
      </c>
      <c r="W170" s="182"/>
      <c r="X170" s="43"/>
    </row>
    <row r="171" spans="1:24" customFormat="1" ht="17.25" thickBot="1">
      <c r="A171" s="55" t="s">
        <v>138</v>
      </c>
      <c r="B171" s="99"/>
      <c r="C171" s="74"/>
      <c r="D171" s="100"/>
      <c r="E171" s="75"/>
      <c r="F171" s="67"/>
      <c r="G171" s="101"/>
      <c r="H171" s="67"/>
      <c r="I171" s="67"/>
      <c r="J171" s="67"/>
      <c r="K171" s="67"/>
      <c r="L171" s="67"/>
      <c r="M171" s="67"/>
      <c r="N171" s="67"/>
      <c r="O171" s="67"/>
      <c r="P171" s="71"/>
      <c r="Q171" s="106"/>
      <c r="R171" s="67"/>
      <c r="S171" s="205"/>
      <c r="T171" s="65"/>
      <c r="U171" s="208"/>
      <c r="V171" s="207">
        <f>SUM(H171:U171)</f>
        <v>0</v>
      </c>
      <c r="W171" s="182"/>
      <c r="X171" s="43"/>
    </row>
    <row r="172" spans="1:24" customFormat="1" ht="17.25" thickBot="1">
      <c r="A172" s="55" t="s">
        <v>138</v>
      </c>
      <c r="B172" s="99"/>
      <c r="C172" s="74"/>
      <c r="D172" s="100"/>
      <c r="E172" s="75"/>
      <c r="F172" s="67"/>
      <c r="G172" s="101"/>
      <c r="H172" s="67"/>
      <c r="I172" s="67"/>
      <c r="J172" s="67"/>
      <c r="K172" s="67"/>
      <c r="L172" s="67"/>
      <c r="M172" s="67"/>
      <c r="N172" s="67"/>
      <c r="O172" s="67"/>
      <c r="P172" s="71"/>
      <c r="Q172" s="106"/>
      <c r="R172" s="67"/>
      <c r="S172" s="205"/>
      <c r="T172" s="65"/>
      <c r="U172" s="208"/>
      <c r="V172" s="207">
        <f>SUM(H172:U172)</f>
        <v>0</v>
      </c>
      <c r="W172" s="182"/>
      <c r="X172" s="43"/>
    </row>
    <row r="173" spans="1:24" customFormat="1" ht="17.25" thickBot="1">
      <c r="A173" s="55" t="s">
        <v>138</v>
      </c>
      <c r="B173" s="99"/>
      <c r="C173" s="74"/>
      <c r="D173" s="100"/>
      <c r="E173" s="75"/>
      <c r="F173" s="67"/>
      <c r="G173" s="101"/>
      <c r="H173" s="67"/>
      <c r="I173" s="67"/>
      <c r="J173" s="67"/>
      <c r="K173" s="67"/>
      <c r="L173" s="67"/>
      <c r="M173" s="67"/>
      <c r="N173" s="67"/>
      <c r="O173" s="67"/>
      <c r="P173" s="71"/>
      <c r="Q173" s="106"/>
      <c r="R173" s="67"/>
      <c r="S173" s="205"/>
      <c r="T173" s="65"/>
      <c r="U173" s="208"/>
      <c r="V173" s="207">
        <f>SUM(H173:U173)</f>
        <v>0</v>
      </c>
      <c r="W173" s="182"/>
      <c r="X173" s="43"/>
    </row>
    <row r="174" spans="1:24" customFormat="1" ht="17.25" thickBot="1">
      <c r="A174" s="55" t="s">
        <v>138</v>
      </c>
      <c r="B174" s="99"/>
      <c r="C174" s="74"/>
      <c r="D174" s="100"/>
      <c r="E174" s="75"/>
      <c r="F174" s="67"/>
      <c r="G174" s="101"/>
      <c r="H174" s="67"/>
      <c r="I174" s="67"/>
      <c r="J174" s="67"/>
      <c r="K174" s="67"/>
      <c r="L174" s="67"/>
      <c r="M174" s="67"/>
      <c r="N174" s="67"/>
      <c r="O174" s="67"/>
      <c r="P174" s="71"/>
      <c r="Q174" s="106"/>
      <c r="R174" s="67"/>
      <c r="S174" s="205"/>
      <c r="T174" s="65"/>
      <c r="U174" s="208"/>
      <c r="V174" s="207">
        <f>SUM(H174:U174)</f>
        <v>0</v>
      </c>
      <c r="W174" s="182"/>
      <c r="X174" s="43"/>
    </row>
    <row r="175" spans="1:24" customFormat="1" ht="17.25" thickBot="1">
      <c r="A175" s="55" t="s">
        <v>138</v>
      </c>
      <c r="B175" s="99"/>
      <c r="C175" s="74"/>
      <c r="D175" s="100"/>
      <c r="E175" s="75"/>
      <c r="F175" s="67"/>
      <c r="G175" s="101"/>
      <c r="H175" s="67"/>
      <c r="I175" s="67"/>
      <c r="J175" s="67"/>
      <c r="K175" s="67"/>
      <c r="L175" s="67"/>
      <c r="M175" s="67"/>
      <c r="N175" s="67"/>
      <c r="O175" s="67"/>
      <c r="P175" s="71"/>
      <c r="Q175" s="106"/>
      <c r="R175" s="67"/>
      <c r="S175" s="205"/>
      <c r="T175" s="65"/>
      <c r="U175" s="208"/>
      <c r="V175" s="207">
        <f>SUM(H175:U175)</f>
        <v>0</v>
      </c>
      <c r="W175" s="182"/>
      <c r="X175" s="43"/>
    </row>
    <row r="176" spans="1:24" customFormat="1" ht="17.25" thickBot="1">
      <c r="A176" s="55" t="s">
        <v>138</v>
      </c>
      <c r="B176" s="99"/>
      <c r="C176" s="74"/>
      <c r="D176" s="100"/>
      <c r="E176" s="75"/>
      <c r="F176" s="67"/>
      <c r="G176" s="101"/>
      <c r="H176" s="67"/>
      <c r="I176" s="67"/>
      <c r="J176" s="67"/>
      <c r="K176" s="67"/>
      <c r="L176" s="67"/>
      <c r="M176" s="67"/>
      <c r="N176" s="67"/>
      <c r="O176" s="67"/>
      <c r="P176" s="71"/>
      <c r="Q176" s="106"/>
      <c r="R176" s="67"/>
      <c r="S176" s="205"/>
      <c r="T176" s="65"/>
      <c r="U176" s="208"/>
      <c r="V176" s="207">
        <f>SUM(H176:U176)</f>
        <v>0</v>
      </c>
      <c r="W176" s="182"/>
      <c r="X176" s="43"/>
    </row>
    <row r="177" spans="1:24" customFormat="1" ht="17.25" thickBot="1">
      <c r="A177" s="55" t="s">
        <v>138</v>
      </c>
      <c r="B177" s="99"/>
      <c r="C177" s="74"/>
      <c r="D177" s="100"/>
      <c r="E177" s="75"/>
      <c r="F177" s="67"/>
      <c r="G177" s="101"/>
      <c r="H177" s="67"/>
      <c r="I177" s="67"/>
      <c r="J177" s="67"/>
      <c r="K177" s="67"/>
      <c r="L177" s="67"/>
      <c r="M177" s="67"/>
      <c r="N177" s="67"/>
      <c r="O177" s="67"/>
      <c r="P177" s="71"/>
      <c r="Q177" s="106"/>
      <c r="R177" s="67"/>
      <c r="S177" s="205"/>
      <c r="T177" s="65"/>
      <c r="U177" s="208"/>
      <c r="V177" s="207">
        <f>SUM(H177:U177)</f>
        <v>0</v>
      </c>
      <c r="W177" s="182"/>
      <c r="X177" s="43"/>
    </row>
    <row r="178" spans="1:24" customFormat="1" ht="17.25" thickBot="1">
      <c r="A178" s="55" t="s">
        <v>138</v>
      </c>
      <c r="B178" s="99"/>
      <c r="C178" s="74"/>
      <c r="D178" s="100"/>
      <c r="E178" s="75"/>
      <c r="F178" s="67"/>
      <c r="G178" s="101"/>
      <c r="H178" s="67"/>
      <c r="I178" s="67"/>
      <c r="J178" s="67"/>
      <c r="K178" s="67"/>
      <c r="L178" s="67"/>
      <c r="M178" s="67"/>
      <c r="N178" s="67"/>
      <c r="O178" s="67"/>
      <c r="P178" s="71"/>
      <c r="Q178" s="106"/>
      <c r="R178" s="67"/>
      <c r="S178" s="205"/>
      <c r="T178" s="65"/>
      <c r="U178" s="208"/>
      <c r="V178" s="207">
        <f>SUM(H178:U178)</f>
        <v>0</v>
      </c>
      <c r="W178" s="182"/>
      <c r="X178" s="43"/>
    </row>
    <row r="179" spans="1:24" customFormat="1" ht="17.25" thickBot="1">
      <c r="A179" s="55" t="s">
        <v>138</v>
      </c>
      <c r="B179" s="99"/>
      <c r="C179" s="74"/>
      <c r="D179" s="100"/>
      <c r="E179" s="75"/>
      <c r="F179" s="67"/>
      <c r="G179" s="101"/>
      <c r="H179" s="67"/>
      <c r="I179" s="67"/>
      <c r="J179" s="67"/>
      <c r="K179" s="67"/>
      <c r="L179" s="67"/>
      <c r="M179" s="67"/>
      <c r="N179" s="67"/>
      <c r="O179" s="67"/>
      <c r="P179" s="71"/>
      <c r="Q179" s="106"/>
      <c r="R179" s="67"/>
      <c r="S179" s="205"/>
      <c r="T179" s="65"/>
      <c r="U179" s="208"/>
      <c r="V179" s="207">
        <f>SUM(H179:U179)</f>
        <v>0</v>
      </c>
      <c r="W179" s="182"/>
      <c r="X179" s="43"/>
    </row>
    <row r="180" spans="1:24" customFormat="1" ht="17.25" thickBot="1">
      <c r="A180" s="55" t="s">
        <v>138</v>
      </c>
      <c r="B180" s="99"/>
      <c r="C180" s="74"/>
      <c r="D180" s="100"/>
      <c r="E180" s="75"/>
      <c r="F180" s="71"/>
      <c r="G180" s="101"/>
      <c r="H180" s="67"/>
      <c r="I180" s="67"/>
      <c r="J180" s="67"/>
      <c r="K180" s="67"/>
      <c r="L180" s="67"/>
      <c r="M180" s="67"/>
      <c r="N180" s="67"/>
      <c r="O180" s="67"/>
      <c r="P180" s="71"/>
      <c r="Q180" s="106"/>
      <c r="R180" s="67"/>
      <c r="S180" s="205"/>
      <c r="T180" s="65"/>
      <c r="U180" s="208"/>
      <c r="V180" s="207">
        <f>SUM(H180:U180)</f>
        <v>0</v>
      </c>
      <c r="W180" s="182"/>
      <c r="X180" s="43"/>
    </row>
    <row r="181" spans="1:24" customFormat="1" ht="17.25" thickBot="1">
      <c r="A181" s="55" t="s">
        <v>138</v>
      </c>
      <c r="B181" s="99"/>
      <c r="C181" s="74"/>
      <c r="D181" s="100"/>
      <c r="E181" s="75"/>
      <c r="F181" s="67"/>
      <c r="G181" s="101"/>
      <c r="H181" s="67"/>
      <c r="I181" s="67"/>
      <c r="J181" s="67"/>
      <c r="K181" s="67"/>
      <c r="L181" s="67"/>
      <c r="M181" s="67"/>
      <c r="N181" s="67"/>
      <c r="O181" s="67"/>
      <c r="P181" s="71"/>
      <c r="Q181" s="106"/>
      <c r="R181" s="67"/>
      <c r="S181" s="205"/>
      <c r="T181" s="65"/>
      <c r="U181" s="208"/>
      <c r="V181" s="207">
        <f>SUM(H181:U181)</f>
        <v>0</v>
      </c>
      <c r="W181" s="182"/>
      <c r="X181" s="43"/>
    </row>
    <row r="182" spans="1:24" customFormat="1" ht="17.25" thickBot="1">
      <c r="A182" s="55" t="s">
        <v>138</v>
      </c>
      <c r="B182" s="99"/>
      <c r="C182" s="74"/>
      <c r="D182" s="100"/>
      <c r="E182" s="75"/>
      <c r="F182" s="67"/>
      <c r="G182" s="101"/>
      <c r="H182" s="67"/>
      <c r="I182" s="67"/>
      <c r="J182" s="67"/>
      <c r="K182" s="67"/>
      <c r="L182" s="67"/>
      <c r="M182" s="67"/>
      <c r="N182" s="67"/>
      <c r="O182" s="67"/>
      <c r="P182" s="71"/>
      <c r="Q182" s="106"/>
      <c r="R182" s="67"/>
      <c r="S182" s="205"/>
      <c r="T182" s="65"/>
      <c r="U182" s="208"/>
      <c r="V182" s="207">
        <f>SUM(H182:U182)</f>
        <v>0</v>
      </c>
      <c r="W182" s="182"/>
      <c r="X182" s="43"/>
    </row>
    <row r="183" spans="1:24" customFormat="1" ht="17.25" thickBot="1">
      <c r="A183" s="55" t="s">
        <v>138</v>
      </c>
      <c r="B183" s="99"/>
      <c r="C183" s="74"/>
      <c r="D183" s="100"/>
      <c r="E183" s="75"/>
      <c r="F183" s="67"/>
      <c r="G183" s="101"/>
      <c r="H183" s="67"/>
      <c r="I183" s="67"/>
      <c r="J183" s="67"/>
      <c r="K183" s="67"/>
      <c r="L183" s="67"/>
      <c r="M183" s="67"/>
      <c r="N183" s="67"/>
      <c r="O183" s="67"/>
      <c r="P183" s="71"/>
      <c r="Q183" s="106"/>
      <c r="R183" s="67"/>
      <c r="S183" s="205"/>
      <c r="T183" s="65"/>
      <c r="U183" s="208"/>
      <c r="V183" s="207">
        <f>SUM(H183:U183)</f>
        <v>0</v>
      </c>
      <c r="W183" s="182"/>
      <c r="X183" s="43"/>
    </row>
    <row r="184" spans="1:24" customFormat="1" ht="17.25" thickBot="1">
      <c r="A184" s="55" t="s">
        <v>138</v>
      </c>
      <c r="B184" s="99"/>
      <c r="C184" s="74"/>
      <c r="D184" s="100"/>
      <c r="E184" s="75"/>
      <c r="F184" s="67"/>
      <c r="G184" s="101"/>
      <c r="H184" s="67"/>
      <c r="I184" s="67"/>
      <c r="J184" s="67"/>
      <c r="K184" s="67"/>
      <c r="L184" s="67"/>
      <c r="M184" s="67"/>
      <c r="N184" s="67"/>
      <c r="O184" s="67"/>
      <c r="P184" s="71"/>
      <c r="Q184" s="106"/>
      <c r="R184" s="67"/>
      <c r="S184" s="205"/>
      <c r="T184" s="65"/>
      <c r="U184" s="208"/>
      <c r="V184" s="207">
        <f>SUM(H184:U184)</f>
        <v>0</v>
      </c>
      <c r="W184" s="182"/>
      <c r="X184" s="43"/>
    </row>
    <row r="185" spans="1:24" customFormat="1" ht="17.25" thickBot="1">
      <c r="A185" s="55" t="s">
        <v>138</v>
      </c>
      <c r="B185" s="99"/>
      <c r="C185" s="74"/>
      <c r="D185" s="100"/>
      <c r="E185" s="75"/>
      <c r="F185" s="67"/>
      <c r="G185" s="101"/>
      <c r="H185" s="67"/>
      <c r="I185" s="67"/>
      <c r="J185" s="67"/>
      <c r="K185" s="67"/>
      <c r="L185" s="67"/>
      <c r="M185" s="67"/>
      <c r="N185" s="67"/>
      <c r="O185" s="67"/>
      <c r="P185" s="71"/>
      <c r="Q185" s="106"/>
      <c r="R185" s="67"/>
      <c r="S185" s="205"/>
      <c r="T185" s="65"/>
      <c r="U185" s="208"/>
      <c r="V185" s="207">
        <f>SUM(H185:U185)</f>
        <v>0</v>
      </c>
      <c r="W185" s="182"/>
      <c r="X185" s="43"/>
    </row>
    <row r="186" spans="1:24" customFormat="1" ht="17.25" thickBot="1">
      <c r="A186" s="55" t="s">
        <v>138</v>
      </c>
      <c r="B186" s="99"/>
      <c r="C186" s="74"/>
      <c r="D186" s="100"/>
      <c r="E186" s="75"/>
      <c r="F186" s="67"/>
      <c r="G186" s="101"/>
      <c r="H186" s="67"/>
      <c r="I186" s="67"/>
      <c r="J186" s="67"/>
      <c r="K186" s="67"/>
      <c r="L186" s="67"/>
      <c r="M186" s="67"/>
      <c r="N186" s="67"/>
      <c r="O186" s="67"/>
      <c r="P186" s="71"/>
      <c r="Q186" s="106"/>
      <c r="R186" s="67"/>
      <c r="S186" s="205"/>
      <c r="T186" s="65"/>
      <c r="U186" s="208"/>
      <c r="V186" s="207">
        <f>SUM(H186:U186)</f>
        <v>0</v>
      </c>
      <c r="W186" s="182"/>
      <c r="X186" s="43"/>
    </row>
    <row r="187" spans="1:24" customFormat="1" ht="17.25" thickBot="1">
      <c r="A187" s="55" t="s">
        <v>138</v>
      </c>
      <c r="B187" s="99"/>
      <c r="C187" s="74"/>
      <c r="D187" s="100"/>
      <c r="E187" s="75"/>
      <c r="F187" s="67"/>
      <c r="G187" s="101"/>
      <c r="H187" s="67"/>
      <c r="I187" s="67"/>
      <c r="J187" s="67"/>
      <c r="K187" s="67"/>
      <c r="L187" s="67"/>
      <c r="M187" s="67"/>
      <c r="N187" s="67"/>
      <c r="O187" s="67"/>
      <c r="P187" s="71"/>
      <c r="Q187" s="106"/>
      <c r="R187" s="67"/>
      <c r="S187" s="205"/>
      <c r="T187" s="65"/>
      <c r="U187" s="208"/>
      <c r="V187" s="207">
        <f>SUM(H187:U187)</f>
        <v>0</v>
      </c>
      <c r="W187" s="182"/>
      <c r="X187" s="43"/>
    </row>
    <row r="188" spans="1:24" customFormat="1" ht="17.25" thickBot="1">
      <c r="A188" s="55" t="s">
        <v>138</v>
      </c>
      <c r="B188" s="99"/>
      <c r="C188" s="74"/>
      <c r="D188" s="100"/>
      <c r="E188" s="75"/>
      <c r="F188" s="67"/>
      <c r="G188" s="101"/>
      <c r="H188" s="67"/>
      <c r="I188" s="67"/>
      <c r="J188" s="67"/>
      <c r="K188" s="67"/>
      <c r="L188" s="67"/>
      <c r="M188" s="67"/>
      <c r="N188" s="67"/>
      <c r="O188" s="67"/>
      <c r="P188" s="71"/>
      <c r="Q188" s="106"/>
      <c r="R188" s="67"/>
      <c r="S188" s="205"/>
      <c r="T188" s="65"/>
      <c r="U188" s="208"/>
      <c r="V188" s="207">
        <f>SUM(H188:U188)</f>
        <v>0</v>
      </c>
      <c r="W188" s="182"/>
      <c r="X188" s="43"/>
    </row>
    <row r="189" spans="1:24" customFormat="1" ht="17.25" thickBot="1">
      <c r="A189" s="55" t="s">
        <v>138</v>
      </c>
      <c r="B189" s="99"/>
      <c r="C189" s="74"/>
      <c r="D189" s="100"/>
      <c r="E189" s="75"/>
      <c r="F189" s="67"/>
      <c r="G189" s="101"/>
      <c r="H189" s="67"/>
      <c r="I189" s="67"/>
      <c r="J189" s="67"/>
      <c r="K189" s="67"/>
      <c r="L189" s="67"/>
      <c r="M189" s="67"/>
      <c r="N189" s="67"/>
      <c r="O189" s="67"/>
      <c r="P189" s="71"/>
      <c r="Q189" s="106"/>
      <c r="R189" s="67"/>
      <c r="S189" s="205"/>
      <c r="T189" s="65"/>
      <c r="U189" s="208"/>
      <c r="V189" s="207">
        <f>SUM(H189:U189)</f>
        <v>0</v>
      </c>
      <c r="W189" s="182"/>
      <c r="X189" s="43"/>
    </row>
    <row r="190" spans="1:24" customFormat="1" ht="17.25" thickBot="1">
      <c r="A190" s="55" t="s">
        <v>138</v>
      </c>
      <c r="B190" s="99"/>
      <c r="C190" s="74"/>
      <c r="D190" s="100"/>
      <c r="E190" s="75"/>
      <c r="F190" s="67"/>
      <c r="G190" s="101"/>
      <c r="H190" s="67"/>
      <c r="I190" s="67"/>
      <c r="J190" s="67"/>
      <c r="K190" s="67"/>
      <c r="L190" s="67"/>
      <c r="M190" s="67"/>
      <c r="N190" s="67"/>
      <c r="O190" s="67"/>
      <c r="P190" s="71"/>
      <c r="Q190" s="106"/>
      <c r="R190" s="67"/>
      <c r="S190" s="205"/>
      <c r="T190" s="65"/>
      <c r="U190" s="208"/>
      <c r="V190" s="207">
        <f>SUM(H190:U190)</f>
        <v>0</v>
      </c>
      <c r="W190" s="182"/>
      <c r="X190" s="43"/>
    </row>
    <row r="191" spans="1:24" customFormat="1" ht="17.25" thickBot="1">
      <c r="A191" s="55" t="s">
        <v>138</v>
      </c>
      <c r="B191" s="99"/>
      <c r="C191" s="74"/>
      <c r="D191" s="100"/>
      <c r="E191" s="75"/>
      <c r="F191" s="71"/>
      <c r="G191" s="101"/>
      <c r="H191" s="67"/>
      <c r="I191" s="67"/>
      <c r="J191" s="67"/>
      <c r="K191" s="67"/>
      <c r="L191" s="67"/>
      <c r="M191" s="67"/>
      <c r="N191" s="67"/>
      <c r="O191" s="67"/>
      <c r="P191" s="71"/>
      <c r="Q191" s="106"/>
      <c r="R191" s="67"/>
      <c r="S191" s="205"/>
      <c r="T191" s="65"/>
      <c r="U191" s="208"/>
      <c r="V191" s="207">
        <f>SUM(H191:U191)</f>
        <v>0</v>
      </c>
      <c r="W191" s="182"/>
      <c r="X191" s="43"/>
    </row>
    <row r="192" spans="1:24" customFormat="1" ht="17.25" thickBot="1">
      <c r="A192" s="55" t="s">
        <v>138</v>
      </c>
      <c r="B192" s="99"/>
      <c r="C192" s="74"/>
      <c r="D192" s="100"/>
      <c r="E192" s="75"/>
      <c r="F192" s="67"/>
      <c r="G192" s="101"/>
      <c r="H192" s="67"/>
      <c r="I192" s="67"/>
      <c r="J192" s="67"/>
      <c r="K192" s="67"/>
      <c r="L192" s="67"/>
      <c r="M192" s="67"/>
      <c r="N192" s="67"/>
      <c r="O192" s="67"/>
      <c r="P192" s="71"/>
      <c r="Q192" s="106"/>
      <c r="R192" s="67"/>
      <c r="S192" s="205"/>
      <c r="T192" s="65"/>
      <c r="U192" s="208"/>
      <c r="V192" s="207">
        <f>SUM(H192:U192)</f>
        <v>0</v>
      </c>
      <c r="W192" s="182"/>
      <c r="X192" s="43"/>
    </row>
    <row r="193" spans="1:24" customFormat="1" ht="17.25" thickBot="1">
      <c r="A193" s="55" t="s">
        <v>138</v>
      </c>
      <c r="B193" s="99"/>
      <c r="C193" s="74"/>
      <c r="D193" s="100"/>
      <c r="E193" s="75"/>
      <c r="F193" s="67"/>
      <c r="G193" s="101"/>
      <c r="H193" s="67"/>
      <c r="I193" s="67"/>
      <c r="J193" s="67"/>
      <c r="K193" s="67"/>
      <c r="L193" s="67"/>
      <c r="M193" s="67"/>
      <c r="N193" s="67"/>
      <c r="O193" s="67"/>
      <c r="P193" s="71"/>
      <c r="Q193" s="106"/>
      <c r="R193" s="67"/>
      <c r="S193" s="205"/>
      <c r="T193" s="65"/>
      <c r="U193" s="208"/>
      <c r="V193" s="207">
        <f>SUM(H193:U193)</f>
        <v>0</v>
      </c>
      <c r="W193" s="182"/>
      <c r="X193" s="43"/>
    </row>
    <row r="194" spans="1:24" customFormat="1" ht="17.25" thickBot="1">
      <c r="A194" s="55" t="s">
        <v>138</v>
      </c>
      <c r="B194" s="99"/>
      <c r="C194" s="74"/>
      <c r="D194" s="100"/>
      <c r="E194" s="75"/>
      <c r="F194" s="67"/>
      <c r="G194" s="101"/>
      <c r="H194" s="67"/>
      <c r="I194" s="67"/>
      <c r="J194" s="67"/>
      <c r="K194" s="67"/>
      <c r="L194" s="67"/>
      <c r="M194" s="67"/>
      <c r="N194" s="67"/>
      <c r="O194" s="67"/>
      <c r="P194" s="71"/>
      <c r="Q194" s="106"/>
      <c r="R194" s="67"/>
      <c r="S194" s="205"/>
      <c r="T194" s="65"/>
      <c r="U194" s="208"/>
      <c r="V194" s="207">
        <f>SUM(H194:U194)</f>
        <v>0</v>
      </c>
      <c r="W194" s="182"/>
      <c r="X194" s="43"/>
    </row>
    <row r="195" spans="1:24" customFormat="1" ht="17.25" thickBot="1">
      <c r="A195" s="55" t="s">
        <v>138</v>
      </c>
      <c r="B195" s="99"/>
      <c r="C195" s="74"/>
      <c r="D195" s="100"/>
      <c r="E195" s="75"/>
      <c r="F195" s="67"/>
      <c r="G195" s="101"/>
      <c r="H195" s="67"/>
      <c r="I195" s="67"/>
      <c r="J195" s="67"/>
      <c r="K195" s="67"/>
      <c r="L195" s="67"/>
      <c r="M195" s="67"/>
      <c r="N195" s="67"/>
      <c r="O195" s="67"/>
      <c r="P195" s="71"/>
      <c r="Q195" s="106"/>
      <c r="R195" s="67"/>
      <c r="S195" s="205"/>
      <c r="T195" s="65"/>
      <c r="U195" s="208"/>
      <c r="V195" s="207">
        <f>SUM(H195:U195)</f>
        <v>0</v>
      </c>
      <c r="W195" s="182"/>
      <c r="X195" s="43"/>
    </row>
    <row r="196" spans="1:24" customFormat="1" ht="17.25" thickBot="1">
      <c r="A196" s="55" t="s">
        <v>138</v>
      </c>
      <c r="B196" s="99"/>
      <c r="C196" s="74"/>
      <c r="D196" s="100"/>
      <c r="E196" s="75"/>
      <c r="F196" s="67"/>
      <c r="G196" s="101"/>
      <c r="H196" s="67"/>
      <c r="I196" s="67"/>
      <c r="J196" s="67"/>
      <c r="K196" s="67"/>
      <c r="L196" s="67"/>
      <c r="M196" s="67"/>
      <c r="N196" s="67"/>
      <c r="O196" s="67"/>
      <c r="P196" s="71"/>
      <c r="Q196" s="106"/>
      <c r="R196" s="67"/>
      <c r="S196" s="205"/>
      <c r="T196" s="65"/>
      <c r="U196" s="208"/>
      <c r="V196" s="207">
        <f>SUM(H196:U196)</f>
        <v>0</v>
      </c>
      <c r="W196" s="182"/>
      <c r="X196" s="43"/>
    </row>
    <row r="197" spans="1:24" customFormat="1" ht="17.25" thickBot="1">
      <c r="A197" s="55" t="s">
        <v>138</v>
      </c>
      <c r="B197" s="99"/>
      <c r="C197" s="74"/>
      <c r="D197" s="100"/>
      <c r="E197" s="75"/>
      <c r="F197" s="67"/>
      <c r="G197" s="101"/>
      <c r="H197" s="67"/>
      <c r="I197" s="67"/>
      <c r="J197" s="67"/>
      <c r="K197" s="67"/>
      <c r="L197" s="67"/>
      <c r="M197" s="67"/>
      <c r="N197" s="67"/>
      <c r="O197" s="67"/>
      <c r="P197" s="71"/>
      <c r="Q197" s="106"/>
      <c r="R197" s="67"/>
      <c r="S197" s="205"/>
      <c r="T197" s="65"/>
      <c r="U197" s="208"/>
      <c r="V197" s="207">
        <f>SUM(H197:U197)</f>
        <v>0</v>
      </c>
      <c r="W197" s="182"/>
      <c r="X197" s="43"/>
    </row>
    <row r="198" spans="1:24" customFormat="1" ht="17.25" thickBot="1">
      <c r="A198" s="55" t="s">
        <v>138</v>
      </c>
      <c r="B198" s="99"/>
      <c r="C198" s="74"/>
      <c r="D198" s="100"/>
      <c r="E198" s="75"/>
      <c r="F198" s="67"/>
      <c r="G198" s="101"/>
      <c r="H198" s="67"/>
      <c r="I198" s="67"/>
      <c r="J198" s="67"/>
      <c r="K198" s="67"/>
      <c r="L198" s="67"/>
      <c r="M198" s="67"/>
      <c r="N198" s="67"/>
      <c r="O198" s="67"/>
      <c r="P198" s="71"/>
      <c r="Q198" s="106"/>
      <c r="R198" s="67"/>
      <c r="S198" s="205"/>
      <c r="T198" s="65"/>
      <c r="U198" s="208"/>
      <c r="V198" s="207">
        <f>SUM(H198:U198)</f>
        <v>0</v>
      </c>
      <c r="W198" s="182"/>
      <c r="X198" s="43"/>
    </row>
    <row r="199" spans="1:24" customFormat="1" ht="17.25" thickBot="1">
      <c r="A199" s="55" t="s">
        <v>138</v>
      </c>
      <c r="B199" s="99"/>
      <c r="C199" s="74"/>
      <c r="D199" s="100"/>
      <c r="E199" s="75"/>
      <c r="F199" s="67"/>
      <c r="G199" s="101"/>
      <c r="H199" s="67"/>
      <c r="I199" s="67"/>
      <c r="J199" s="67"/>
      <c r="K199" s="67"/>
      <c r="L199" s="67"/>
      <c r="M199" s="67"/>
      <c r="N199" s="67"/>
      <c r="O199" s="67"/>
      <c r="P199" s="71"/>
      <c r="Q199" s="106"/>
      <c r="R199" s="67"/>
      <c r="S199" s="205"/>
      <c r="T199" s="65"/>
      <c r="U199" s="208"/>
      <c r="V199" s="207">
        <f>SUM(H199:U199)</f>
        <v>0</v>
      </c>
      <c r="W199" s="182"/>
      <c r="X199" s="43"/>
    </row>
    <row r="200" spans="1:24" customFormat="1" ht="17.25" thickBot="1">
      <c r="A200" s="55" t="s">
        <v>138</v>
      </c>
      <c r="B200" s="99"/>
      <c r="C200" s="74"/>
      <c r="D200" s="100"/>
      <c r="E200" s="75"/>
      <c r="F200" s="67"/>
      <c r="G200" s="101"/>
      <c r="H200" s="67"/>
      <c r="I200" s="67"/>
      <c r="J200" s="67"/>
      <c r="K200" s="67"/>
      <c r="L200" s="67"/>
      <c r="M200" s="67"/>
      <c r="N200" s="67"/>
      <c r="O200" s="67"/>
      <c r="P200" s="71"/>
      <c r="Q200" s="106"/>
      <c r="R200" s="67"/>
      <c r="S200" s="205"/>
      <c r="T200" s="65"/>
      <c r="U200" s="208"/>
      <c r="V200" s="207">
        <f>SUM(H200:U200)</f>
        <v>0</v>
      </c>
      <c r="W200" s="182"/>
      <c r="X200" s="43"/>
    </row>
    <row r="201" spans="1:24" customFormat="1" ht="17.25" thickBot="1">
      <c r="A201" s="55" t="s">
        <v>138</v>
      </c>
      <c r="B201" s="99"/>
      <c r="C201" s="74"/>
      <c r="D201" s="100"/>
      <c r="E201" s="75"/>
      <c r="F201" s="67"/>
      <c r="G201" s="101"/>
      <c r="H201" s="67"/>
      <c r="I201" s="67"/>
      <c r="J201" s="67"/>
      <c r="K201" s="67"/>
      <c r="L201" s="67"/>
      <c r="M201" s="67"/>
      <c r="N201" s="67"/>
      <c r="O201" s="67"/>
      <c r="P201" s="71"/>
      <c r="Q201" s="106"/>
      <c r="R201" s="67"/>
      <c r="S201" s="205"/>
      <c r="T201" s="65"/>
      <c r="U201" s="208"/>
      <c r="V201" s="207">
        <f>SUM(H201:U201)</f>
        <v>0</v>
      </c>
      <c r="W201" s="182"/>
      <c r="X201" s="43"/>
    </row>
    <row r="202" spans="1:24" customFormat="1" ht="17.25" thickBot="1">
      <c r="A202" s="55" t="s">
        <v>138</v>
      </c>
      <c r="B202" s="99"/>
      <c r="C202" s="74"/>
      <c r="D202" s="100"/>
      <c r="E202" s="75"/>
      <c r="F202" s="71"/>
      <c r="G202" s="101"/>
      <c r="H202" s="67"/>
      <c r="I202" s="67"/>
      <c r="J202" s="67"/>
      <c r="K202" s="67"/>
      <c r="L202" s="67"/>
      <c r="M202" s="67"/>
      <c r="N202" s="67"/>
      <c r="O202" s="67"/>
      <c r="P202" s="71"/>
      <c r="Q202" s="106"/>
      <c r="R202" s="67"/>
      <c r="S202" s="205"/>
      <c r="T202" s="65"/>
      <c r="U202" s="208"/>
      <c r="V202" s="207">
        <f>SUM(H202:U202)</f>
        <v>0</v>
      </c>
      <c r="W202" s="182"/>
      <c r="X202" s="43"/>
    </row>
    <row r="203" spans="1:24" customFormat="1" ht="17.25" thickBot="1">
      <c r="A203" s="55" t="s">
        <v>138</v>
      </c>
      <c r="B203" s="99"/>
      <c r="C203" s="74"/>
      <c r="D203" s="100"/>
      <c r="E203" s="75"/>
      <c r="F203" s="67"/>
      <c r="G203" s="101"/>
      <c r="H203" s="67"/>
      <c r="I203" s="67"/>
      <c r="J203" s="67"/>
      <c r="K203" s="67"/>
      <c r="L203" s="67"/>
      <c r="M203" s="67"/>
      <c r="N203" s="67"/>
      <c r="O203" s="67"/>
      <c r="P203" s="71"/>
      <c r="Q203" s="106"/>
      <c r="R203" s="67"/>
      <c r="S203" s="205"/>
      <c r="T203" s="65"/>
      <c r="U203" s="208"/>
      <c r="V203" s="207">
        <f>SUM(H203:U203)</f>
        <v>0</v>
      </c>
      <c r="W203" s="182"/>
      <c r="X203" s="43"/>
    </row>
    <row r="204" spans="1:24" customFormat="1" ht="17.25" thickBot="1">
      <c r="A204" s="55" t="s">
        <v>138</v>
      </c>
      <c r="B204" s="99"/>
      <c r="C204" s="74"/>
      <c r="D204" s="100"/>
      <c r="E204" s="75"/>
      <c r="F204" s="67"/>
      <c r="G204" s="101"/>
      <c r="H204" s="67"/>
      <c r="I204" s="67"/>
      <c r="J204" s="67"/>
      <c r="K204" s="67"/>
      <c r="L204" s="67"/>
      <c r="M204" s="67"/>
      <c r="N204" s="67"/>
      <c r="O204" s="67"/>
      <c r="P204" s="71"/>
      <c r="Q204" s="106"/>
      <c r="R204" s="67"/>
      <c r="S204" s="205"/>
      <c r="T204" s="65"/>
      <c r="U204" s="208"/>
      <c r="V204" s="207">
        <f>SUM(H204:U204)</f>
        <v>0</v>
      </c>
      <c r="W204" s="182"/>
      <c r="X204" s="43"/>
    </row>
    <row r="205" spans="1:24" customFormat="1" ht="17.25" thickBot="1">
      <c r="A205" s="55" t="s">
        <v>138</v>
      </c>
      <c r="B205" s="99"/>
      <c r="C205" s="74"/>
      <c r="D205" s="100"/>
      <c r="E205" s="75"/>
      <c r="F205" s="67"/>
      <c r="G205" s="101"/>
      <c r="H205" s="67"/>
      <c r="I205" s="67"/>
      <c r="J205" s="67"/>
      <c r="K205" s="67"/>
      <c r="L205" s="67"/>
      <c r="M205" s="67"/>
      <c r="N205" s="67"/>
      <c r="O205" s="67"/>
      <c r="P205" s="71"/>
      <c r="Q205" s="106"/>
      <c r="R205" s="67"/>
      <c r="S205" s="205"/>
      <c r="T205" s="65"/>
      <c r="U205" s="208"/>
      <c r="V205" s="207">
        <f>SUM(H205:U205)</f>
        <v>0</v>
      </c>
      <c r="W205" s="182"/>
      <c r="X205" s="43"/>
    </row>
    <row r="206" spans="1:24" customFormat="1" ht="17.25" thickBot="1">
      <c r="A206" s="55" t="s">
        <v>138</v>
      </c>
      <c r="B206" s="99"/>
      <c r="C206" s="74"/>
      <c r="D206" s="100"/>
      <c r="E206" s="75"/>
      <c r="F206" s="67"/>
      <c r="G206" s="101"/>
      <c r="H206" s="67"/>
      <c r="I206" s="67"/>
      <c r="J206" s="67"/>
      <c r="K206" s="67"/>
      <c r="L206" s="67"/>
      <c r="M206" s="67"/>
      <c r="N206" s="67"/>
      <c r="O206" s="67"/>
      <c r="P206" s="71"/>
      <c r="Q206" s="106"/>
      <c r="R206" s="67"/>
      <c r="S206" s="205"/>
      <c r="T206" s="65"/>
      <c r="U206" s="208"/>
      <c r="V206" s="207">
        <f>SUM(H206:U206)</f>
        <v>0</v>
      </c>
      <c r="W206" s="182"/>
      <c r="X206" s="43"/>
    </row>
    <row r="207" spans="1:24" customFormat="1" ht="17.25" thickBot="1">
      <c r="A207" s="55" t="s">
        <v>138</v>
      </c>
      <c r="B207" s="99"/>
      <c r="C207" s="74"/>
      <c r="D207" s="100"/>
      <c r="E207" s="75"/>
      <c r="F207" s="67"/>
      <c r="G207" s="101"/>
      <c r="H207" s="67"/>
      <c r="I207" s="67"/>
      <c r="J207" s="67"/>
      <c r="K207" s="67"/>
      <c r="L207" s="67"/>
      <c r="M207" s="67"/>
      <c r="N207" s="67"/>
      <c r="O207" s="67"/>
      <c r="P207" s="71"/>
      <c r="Q207" s="106"/>
      <c r="R207" s="67"/>
      <c r="S207" s="205"/>
      <c r="T207" s="65"/>
      <c r="U207" s="208"/>
      <c r="V207" s="207">
        <f>SUM(H207:U207)</f>
        <v>0</v>
      </c>
      <c r="W207" s="182"/>
      <c r="X207" s="43"/>
    </row>
    <row r="208" spans="1:24" customFormat="1" ht="17.25" thickBot="1">
      <c r="A208" s="55" t="s">
        <v>138</v>
      </c>
      <c r="B208" s="99"/>
      <c r="C208" s="74"/>
      <c r="D208" s="100"/>
      <c r="E208" s="75"/>
      <c r="F208" s="67"/>
      <c r="G208" s="101"/>
      <c r="H208" s="67"/>
      <c r="I208" s="67"/>
      <c r="J208" s="67"/>
      <c r="K208" s="67"/>
      <c r="L208" s="67"/>
      <c r="M208" s="67"/>
      <c r="N208" s="67"/>
      <c r="O208" s="67"/>
      <c r="P208" s="71"/>
      <c r="Q208" s="106"/>
      <c r="R208" s="67"/>
      <c r="S208" s="205"/>
      <c r="T208" s="65"/>
      <c r="U208" s="208"/>
      <c r="V208" s="207">
        <f>SUM(H208:U208)</f>
        <v>0</v>
      </c>
      <c r="W208" s="182"/>
      <c r="X208" s="43"/>
    </row>
    <row r="209" spans="1:24" customFormat="1" ht="17.25" thickBot="1">
      <c r="A209" s="55" t="s">
        <v>138</v>
      </c>
      <c r="B209" s="99"/>
      <c r="C209" s="74"/>
      <c r="D209" s="100"/>
      <c r="E209" s="75"/>
      <c r="F209" s="67"/>
      <c r="G209" s="101"/>
      <c r="H209" s="67"/>
      <c r="I209" s="67"/>
      <c r="J209" s="67"/>
      <c r="K209" s="67"/>
      <c r="L209" s="67"/>
      <c r="M209" s="67"/>
      <c r="N209" s="67"/>
      <c r="O209" s="67"/>
      <c r="P209" s="71"/>
      <c r="Q209" s="106"/>
      <c r="R209" s="67"/>
      <c r="S209" s="205"/>
      <c r="T209" s="65"/>
      <c r="U209" s="208"/>
      <c r="V209" s="207">
        <f>SUM(H209:U209)</f>
        <v>0</v>
      </c>
      <c r="W209" s="182"/>
      <c r="X209" s="43"/>
    </row>
    <row r="210" spans="1:24" customFormat="1" ht="17.25" thickBot="1">
      <c r="A210" s="55" t="s">
        <v>138</v>
      </c>
      <c r="B210" s="99"/>
      <c r="C210" s="74"/>
      <c r="D210" s="100"/>
      <c r="E210" s="75"/>
      <c r="F210" s="67"/>
      <c r="G210" s="101"/>
      <c r="H210" s="67"/>
      <c r="I210" s="67"/>
      <c r="J210" s="67"/>
      <c r="K210" s="67"/>
      <c r="L210" s="67"/>
      <c r="M210" s="67"/>
      <c r="N210" s="67"/>
      <c r="O210" s="67"/>
      <c r="P210" s="71"/>
      <c r="Q210" s="106"/>
      <c r="R210" s="67"/>
      <c r="S210" s="205"/>
      <c r="T210" s="65"/>
      <c r="U210" s="208"/>
      <c r="V210" s="207">
        <f>SUM(H210:U210)</f>
        <v>0</v>
      </c>
      <c r="W210" s="182"/>
      <c r="X210" s="43"/>
    </row>
    <row r="211" spans="1:24" customFormat="1" ht="17.25" thickBot="1">
      <c r="A211" s="55" t="s">
        <v>138</v>
      </c>
      <c r="B211" s="99"/>
      <c r="C211" s="74"/>
      <c r="D211" s="100"/>
      <c r="E211" s="75"/>
      <c r="F211" s="67"/>
      <c r="G211" s="101"/>
      <c r="H211" s="67"/>
      <c r="I211" s="67"/>
      <c r="J211" s="67"/>
      <c r="K211" s="67"/>
      <c r="L211" s="67"/>
      <c r="M211" s="67"/>
      <c r="N211" s="67"/>
      <c r="O211" s="67"/>
      <c r="P211" s="71"/>
      <c r="Q211" s="106"/>
      <c r="R211" s="67"/>
      <c r="S211" s="205"/>
      <c r="T211" s="65"/>
      <c r="U211" s="208"/>
      <c r="V211" s="207">
        <f>SUM(H211:U211)</f>
        <v>0</v>
      </c>
      <c r="W211" s="182"/>
      <c r="X211" s="43"/>
    </row>
    <row r="212" spans="1:24" customFormat="1" ht="17.25" thickBot="1">
      <c r="A212" s="55" t="s">
        <v>138</v>
      </c>
      <c r="B212" s="99"/>
      <c r="C212" s="74"/>
      <c r="D212" s="100"/>
      <c r="E212" s="75"/>
      <c r="F212" s="67"/>
      <c r="G212" s="101"/>
      <c r="H212" s="67"/>
      <c r="I212" s="67"/>
      <c r="J212" s="67"/>
      <c r="K212" s="67"/>
      <c r="L212" s="67"/>
      <c r="M212" s="67"/>
      <c r="N212" s="67"/>
      <c r="O212" s="67"/>
      <c r="P212" s="71"/>
      <c r="Q212" s="106"/>
      <c r="R212" s="67"/>
      <c r="S212" s="205"/>
      <c r="T212" s="65"/>
      <c r="U212" s="208"/>
      <c r="V212" s="207">
        <f>SUM(H212:U212)</f>
        <v>0</v>
      </c>
      <c r="W212" s="182"/>
      <c r="X212" s="43"/>
    </row>
    <row r="213" spans="1:24" customFormat="1" ht="17.25" thickBot="1">
      <c r="A213" s="55" t="s">
        <v>138</v>
      </c>
      <c r="B213" s="99"/>
      <c r="C213" s="74"/>
      <c r="D213" s="100"/>
      <c r="E213" s="75"/>
      <c r="F213" s="71"/>
      <c r="G213" s="101"/>
      <c r="H213" s="67"/>
      <c r="I213" s="67"/>
      <c r="J213" s="67"/>
      <c r="K213" s="67"/>
      <c r="L213" s="67"/>
      <c r="M213" s="67"/>
      <c r="N213" s="67"/>
      <c r="O213" s="67"/>
      <c r="P213" s="71"/>
      <c r="Q213" s="106"/>
      <c r="R213" s="67"/>
      <c r="S213" s="205"/>
      <c r="T213" s="65"/>
      <c r="U213" s="208"/>
      <c r="V213" s="207">
        <f>SUM(H213:U213)</f>
        <v>0</v>
      </c>
      <c r="W213" s="182"/>
      <c r="X213" s="43"/>
    </row>
    <row r="214" spans="1:24" customFormat="1" ht="17.25" thickBot="1">
      <c r="A214" s="55" t="s">
        <v>138</v>
      </c>
      <c r="B214" s="99"/>
      <c r="C214" s="74"/>
      <c r="D214" s="100"/>
      <c r="E214" s="75"/>
      <c r="F214" s="67"/>
      <c r="G214" s="101"/>
      <c r="H214" s="67"/>
      <c r="I214" s="67"/>
      <c r="J214" s="67"/>
      <c r="K214" s="67"/>
      <c r="L214" s="67"/>
      <c r="M214" s="67"/>
      <c r="N214" s="67"/>
      <c r="O214" s="67"/>
      <c r="P214" s="71"/>
      <c r="Q214" s="106"/>
      <c r="R214" s="67"/>
      <c r="S214" s="205"/>
      <c r="T214" s="65"/>
      <c r="U214" s="208"/>
      <c r="V214" s="207">
        <f>SUM(H214:U214)</f>
        <v>0</v>
      </c>
      <c r="W214" s="182"/>
      <c r="X214" s="43"/>
    </row>
    <row r="215" spans="1:24" customFormat="1" ht="17.25" thickBot="1">
      <c r="A215" s="55" t="s">
        <v>138</v>
      </c>
      <c r="B215" s="99"/>
      <c r="C215" s="74"/>
      <c r="D215" s="100"/>
      <c r="E215" s="75"/>
      <c r="F215" s="67"/>
      <c r="G215" s="101"/>
      <c r="H215" s="67"/>
      <c r="I215" s="67"/>
      <c r="J215" s="67"/>
      <c r="K215" s="67"/>
      <c r="L215" s="67"/>
      <c r="M215" s="67"/>
      <c r="N215" s="67"/>
      <c r="O215" s="67"/>
      <c r="P215" s="71"/>
      <c r="Q215" s="106"/>
      <c r="R215" s="67"/>
      <c r="S215" s="205"/>
      <c r="T215" s="65"/>
      <c r="U215" s="208"/>
      <c r="V215" s="207">
        <f>SUM(H215:U215)</f>
        <v>0</v>
      </c>
      <c r="W215" s="182"/>
      <c r="X215" s="43"/>
    </row>
    <row r="216" spans="1:24" customFormat="1" ht="17.25" thickBot="1">
      <c r="A216" s="55" t="s">
        <v>138</v>
      </c>
      <c r="B216" s="99"/>
      <c r="C216" s="74"/>
      <c r="D216" s="100"/>
      <c r="E216" s="75"/>
      <c r="F216" s="67"/>
      <c r="G216" s="101"/>
      <c r="H216" s="67"/>
      <c r="I216" s="67"/>
      <c r="J216" s="67"/>
      <c r="K216" s="67"/>
      <c r="L216" s="67"/>
      <c r="M216" s="67"/>
      <c r="N216" s="67"/>
      <c r="O216" s="67"/>
      <c r="P216" s="71"/>
      <c r="Q216" s="106"/>
      <c r="R216" s="67"/>
      <c r="S216" s="205"/>
      <c r="T216" s="65"/>
      <c r="U216" s="208"/>
      <c r="V216" s="207">
        <f>SUM(H216:U216)</f>
        <v>0</v>
      </c>
      <c r="W216" s="182"/>
      <c r="X216" s="43"/>
    </row>
    <row r="217" spans="1:24" customFormat="1" ht="17.25" thickBot="1">
      <c r="A217" s="55" t="s">
        <v>138</v>
      </c>
      <c r="B217" s="99"/>
      <c r="C217" s="74"/>
      <c r="D217" s="100"/>
      <c r="E217" s="75"/>
      <c r="F217" s="67"/>
      <c r="G217" s="101"/>
      <c r="H217" s="67"/>
      <c r="I217" s="67"/>
      <c r="J217" s="67"/>
      <c r="K217" s="67"/>
      <c r="L217" s="67"/>
      <c r="M217" s="67"/>
      <c r="N217" s="67"/>
      <c r="O217" s="67"/>
      <c r="P217" s="71"/>
      <c r="Q217" s="106"/>
      <c r="R217" s="67"/>
      <c r="S217" s="205"/>
      <c r="T217" s="65"/>
      <c r="U217" s="208"/>
      <c r="V217" s="207">
        <f>SUM(H217:U217)</f>
        <v>0</v>
      </c>
      <c r="W217" s="44">
        <f>SUM(H167:U217)</f>
        <v>0</v>
      </c>
      <c r="X217" s="44">
        <f>SUM(H167:U217)-SUM(Q167:Q217)</f>
        <v>0</v>
      </c>
    </row>
    <row r="218" spans="1:24" s="5" customFormat="1" ht="17.25" thickBot="1">
      <c r="A218" s="55" t="s">
        <v>4</v>
      </c>
      <c r="B218" s="99"/>
      <c r="C218" s="74"/>
      <c r="D218" s="100"/>
      <c r="E218" s="75"/>
      <c r="F218" s="67"/>
      <c r="G218" s="101"/>
      <c r="H218" s="67"/>
      <c r="I218" s="67"/>
      <c r="J218" s="67"/>
      <c r="K218" s="67"/>
      <c r="L218" s="67"/>
      <c r="M218" s="67"/>
      <c r="N218" s="67"/>
      <c r="O218" s="67"/>
      <c r="P218" s="71"/>
      <c r="Q218" s="106"/>
      <c r="R218" s="67"/>
      <c r="S218" s="205"/>
      <c r="T218" s="65"/>
      <c r="U218" s="208"/>
      <c r="V218" s="207">
        <f>SUM(H218:U218)</f>
        <v>0</v>
      </c>
      <c r="W218" s="182"/>
      <c r="X218" s="43"/>
    </row>
    <row r="219" spans="1:24" customFormat="1" ht="17.25" thickBot="1">
      <c r="A219" s="55" t="s">
        <v>4</v>
      </c>
      <c r="B219" s="99"/>
      <c r="C219" s="74"/>
      <c r="D219" s="100"/>
      <c r="E219" s="75"/>
      <c r="F219" s="67"/>
      <c r="G219" s="101"/>
      <c r="H219" s="67"/>
      <c r="I219" s="67"/>
      <c r="J219" s="67"/>
      <c r="K219" s="67"/>
      <c r="L219" s="67"/>
      <c r="M219" s="67"/>
      <c r="N219" s="67"/>
      <c r="O219" s="67"/>
      <c r="P219" s="71"/>
      <c r="Q219" s="106"/>
      <c r="R219" s="67"/>
      <c r="S219" s="205"/>
      <c r="T219" s="65"/>
      <c r="U219" s="208"/>
      <c r="V219" s="207">
        <f>SUM(H219:U219)</f>
        <v>0</v>
      </c>
      <c r="W219" s="182"/>
      <c r="X219" s="43"/>
    </row>
    <row r="220" spans="1:24" customFormat="1" ht="17.25" thickBot="1">
      <c r="A220" s="55" t="s">
        <v>4</v>
      </c>
      <c r="B220" s="99"/>
      <c r="C220" s="74"/>
      <c r="D220" s="100"/>
      <c r="E220" s="75"/>
      <c r="F220" s="67"/>
      <c r="G220" s="101"/>
      <c r="H220" s="67"/>
      <c r="I220" s="67"/>
      <c r="J220" s="67"/>
      <c r="K220" s="67"/>
      <c r="L220" s="67"/>
      <c r="M220" s="67"/>
      <c r="N220" s="67"/>
      <c r="O220" s="67"/>
      <c r="P220" s="71"/>
      <c r="Q220" s="106"/>
      <c r="R220" s="67"/>
      <c r="S220" s="205"/>
      <c r="T220" s="65"/>
      <c r="U220" s="208"/>
      <c r="V220" s="207">
        <f>SUM(H220:U220)</f>
        <v>0</v>
      </c>
      <c r="W220" s="182"/>
      <c r="X220" s="43"/>
    </row>
    <row r="221" spans="1:24" customFormat="1" ht="17.25" thickBot="1">
      <c r="A221" s="55" t="s">
        <v>4</v>
      </c>
      <c r="B221" s="99"/>
      <c r="C221" s="74"/>
      <c r="D221" s="100"/>
      <c r="E221" s="75"/>
      <c r="F221" s="67"/>
      <c r="G221" s="101"/>
      <c r="H221" s="67"/>
      <c r="I221" s="67"/>
      <c r="J221" s="67"/>
      <c r="K221" s="67"/>
      <c r="L221" s="67"/>
      <c r="M221" s="67"/>
      <c r="N221" s="67"/>
      <c r="O221" s="67"/>
      <c r="P221" s="71"/>
      <c r="Q221" s="106"/>
      <c r="R221" s="67"/>
      <c r="S221" s="205"/>
      <c r="T221" s="65"/>
      <c r="U221" s="208"/>
      <c r="V221" s="207">
        <f>SUM(H221:U221)</f>
        <v>0</v>
      </c>
      <c r="W221" s="182"/>
      <c r="X221" s="43"/>
    </row>
    <row r="222" spans="1:24" customFormat="1" ht="17.25" thickBot="1">
      <c r="A222" s="55" t="s">
        <v>4</v>
      </c>
      <c r="B222" s="99"/>
      <c r="C222" s="74"/>
      <c r="D222" s="100"/>
      <c r="E222" s="75"/>
      <c r="F222" s="67"/>
      <c r="G222" s="101"/>
      <c r="H222" s="67"/>
      <c r="I222" s="67"/>
      <c r="J222" s="67"/>
      <c r="K222" s="67"/>
      <c r="L222" s="67"/>
      <c r="M222" s="67"/>
      <c r="N222" s="67"/>
      <c r="O222" s="67"/>
      <c r="P222" s="71"/>
      <c r="Q222" s="106"/>
      <c r="R222" s="67"/>
      <c r="S222" s="205"/>
      <c r="T222" s="65"/>
      <c r="U222" s="208"/>
      <c r="V222" s="207">
        <f>SUM(H222:U222)</f>
        <v>0</v>
      </c>
      <c r="W222" s="182"/>
      <c r="X222" s="43"/>
    </row>
    <row r="223" spans="1:24" customFormat="1" ht="17.25" thickBot="1">
      <c r="A223" s="55" t="s">
        <v>4</v>
      </c>
      <c r="B223" s="99"/>
      <c r="C223" s="74"/>
      <c r="D223" s="100"/>
      <c r="E223" s="75"/>
      <c r="F223" s="67"/>
      <c r="G223" s="101"/>
      <c r="H223" s="67"/>
      <c r="I223" s="67"/>
      <c r="J223" s="67"/>
      <c r="K223" s="67"/>
      <c r="L223" s="67"/>
      <c r="M223" s="67"/>
      <c r="N223" s="67"/>
      <c r="O223" s="67"/>
      <c r="P223" s="71"/>
      <c r="Q223" s="106"/>
      <c r="R223" s="67"/>
      <c r="S223" s="205"/>
      <c r="T223" s="65"/>
      <c r="U223" s="208"/>
      <c r="V223" s="207">
        <f>SUM(H223:U223)</f>
        <v>0</v>
      </c>
      <c r="W223" s="182"/>
      <c r="X223" s="43"/>
    </row>
    <row r="224" spans="1:24" customFormat="1" ht="17.25" thickBot="1">
      <c r="A224" s="55" t="s">
        <v>4</v>
      </c>
      <c r="B224" s="99"/>
      <c r="C224" s="74"/>
      <c r="D224" s="100"/>
      <c r="E224" s="75"/>
      <c r="F224" s="71"/>
      <c r="G224" s="101"/>
      <c r="H224" s="67"/>
      <c r="I224" s="67"/>
      <c r="J224" s="67"/>
      <c r="K224" s="67"/>
      <c r="L224" s="67"/>
      <c r="M224" s="67"/>
      <c r="N224" s="67"/>
      <c r="O224" s="67"/>
      <c r="P224" s="71"/>
      <c r="Q224" s="106"/>
      <c r="R224" s="67"/>
      <c r="S224" s="205"/>
      <c r="T224" s="65"/>
      <c r="U224" s="208"/>
      <c r="V224" s="207">
        <f>SUM(H224:U224)</f>
        <v>0</v>
      </c>
      <c r="W224" s="182"/>
      <c r="X224" s="43"/>
    </row>
    <row r="225" spans="1:24" customFormat="1" ht="17.25" thickBot="1">
      <c r="A225" s="55" t="s">
        <v>4</v>
      </c>
      <c r="B225" s="99"/>
      <c r="C225" s="74"/>
      <c r="D225" s="100"/>
      <c r="E225" s="75"/>
      <c r="F225" s="67"/>
      <c r="G225" s="101"/>
      <c r="H225" s="67"/>
      <c r="I225" s="67"/>
      <c r="J225" s="67"/>
      <c r="K225" s="67"/>
      <c r="L225" s="67"/>
      <c r="M225" s="67"/>
      <c r="N225" s="67"/>
      <c r="O225" s="67"/>
      <c r="P225" s="71"/>
      <c r="Q225" s="106"/>
      <c r="R225" s="67"/>
      <c r="S225" s="205"/>
      <c r="T225" s="65"/>
      <c r="U225" s="208"/>
      <c r="V225" s="207">
        <f>SUM(H225:U225)</f>
        <v>0</v>
      </c>
      <c r="W225" s="182"/>
      <c r="X225" s="43"/>
    </row>
    <row r="226" spans="1:24" customFormat="1" ht="17.25" thickBot="1">
      <c r="A226" s="55" t="s">
        <v>4</v>
      </c>
      <c r="B226" s="99"/>
      <c r="C226" s="74"/>
      <c r="D226" s="100"/>
      <c r="E226" s="75"/>
      <c r="F226" s="67"/>
      <c r="G226" s="101"/>
      <c r="H226" s="67"/>
      <c r="I226" s="67"/>
      <c r="J226" s="67"/>
      <c r="K226" s="67"/>
      <c r="L226" s="67"/>
      <c r="M226" s="67"/>
      <c r="N226" s="67"/>
      <c r="O226" s="67"/>
      <c r="P226" s="71"/>
      <c r="Q226" s="106"/>
      <c r="R226" s="67"/>
      <c r="S226" s="205"/>
      <c r="T226" s="65"/>
      <c r="U226" s="208"/>
      <c r="V226" s="207">
        <f>SUM(H226:U226)</f>
        <v>0</v>
      </c>
      <c r="W226" s="182"/>
      <c r="X226" s="43"/>
    </row>
    <row r="227" spans="1:24" customFormat="1" ht="17.25" thickBot="1">
      <c r="A227" s="55" t="s">
        <v>4</v>
      </c>
      <c r="B227" s="99"/>
      <c r="C227" s="74"/>
      <c r="D227" s="100"/>
      <c r="E227" s="75"/>
      <c r="F227" s="67"/>
      <c r="G227" s="101"/>
      <c r="H227" s="67"/>
      <c r="I227" s="67"/>
      <c r="J227" s="67"/>
      <c r="K227" s="67"/>
      <c r="L227" s="67"/>
      <c r="M227" s="67"/>
      <c r="N227" s="67"/>
      <c r="O227" s="67"/>
      <c r="P227" s="71"/>
      <c r="Q227" s="106"/>
      <c r="R227" s="67"/>
      <c r="S227" s="205"/>
      <c r="T227" s="65"/>
      <c r="U227" s="208"/>
      <c r="V227" s="207">
        <f>SUM(H227:U227)</f>
        <v>0</v>
      </c>
      <c r="W227" s="182"/>
      <c r="X227" s="43"/>
    </row>
    <row r="228" spans="1:24" customFormat="1" ht="17.25" thickBot="1">
      <c r="A228" s="55" t="s">
        <v>4</v>
      </c>
      <c r="B228" s="99"/>
      <c r="C228" s="74"/>
      <c r="D228" s="100"/>
      <c r="E228" s="75"/>
      <c r="F228" s="67"/>
      <c r="G228" s="101"/>
      <c r="H228" s="67"/>
      <c r="I228" s="67"/>
      <c r="J228" s="67"/>
      <c r="K228" s="67"/>
      <c r="L228" s="67"/>
      <c r="M228" s="67"/>
      <c r="N228" s="67"/>
      <c r="O228" s="67"/>
      <c r="P228" s="71"/>
      <c r="Q228" s="106"/>
      <c r="R228" s="67"/>
      <c r="S228" s="205"/>
      <c r="T228" s="65"/>
      <c r="U228" s="208"/>
      <c r="V228" s="207">
        <f>SUM(H228:U228)</f>
        <v>0</v>
      </c>
      <c r="W228" s="182"/>
      <c r="X228" s="43"/>
    </row>
    <row r="229" spans="1:24" customFormat="1" ht="17.25" thickBot="1">
      <c r="A229" s="55" t="s">
        <v>4</v>
      </c>
      <c r="B229" s="99"/>
      <c r="C229" s="74"/>
      <c r="D229" s="100"/>
      <c r="E229" s="75"/>
      <c r="F229" s="67"/>
      <c r="G229" s="101"/>
      <c r="H229" s="67"/>
      <c r="I229" s="67"/>
      <c r="J229" s="67"/>
      <c r="K229" s="67"/>
      <c r="L229" s="67"/>
      <c r="M229" s="67"/>
      <c r="N229" s="67"/>
      <c r="O229" s="67"/>
      <c r="P229" s="71"/>
      <c r="Q229" s="106"/>
      <c r="R229" s="67"/>
      <c r="S229" s="205"/>
      <c r="T229" s="65"/>
      <c r="U229" s="208"/>
      <c r="V229" s="207">
        <f>SUM(H229:U229)</f>
        <v>0</v>
      </c>
      <c r="W229" s="182"/>
      <c r="X229" s="43"/>
    </row>
    <row r="230" spans="1:24" customFormat="1" ht="17.25" thickBot="1">
      <c r="A230" s="55" t="s">
        <v>4</v>
      </c>
      <c r="B230" s="99"/>
      <c r="C230" s="74"/>
      <c r="D230" s="100"/>
      <c r="E230" s="75"/>
      <c r="F230" s="67"/>
      <c r="G230" s="101"/>
      <c r="H230" s="67"/>
      <c r="I230" s="67"/>
      <c r="J230" s="67"/>
      <c r="K230" s="67"/>
      <c r="L230" s="67"/>
      <c r="M230" s="67"/>
      <c r="N230" s="67"/>
      <c r="O230" s="67"/>
      <c r="P230" s="71"/>
      <c r="Q230" s="106"/>
      <c r="R230" s="67"/>
      <c r="S230" s="205"/>
      <c r="T230" s="65"/>
      <c r="U230" s="208"/>
      <c r="V230" s="207">
        <f>SUM(H230:U230)</f>
        <v>0</v>
      </c>
      <c r="W230" s="182"/>
      <c r="X230" s="43"/>
    </row>
    <row r="231" spans="1:24" customFormat="1" ht="17.25" thickBot="1">
      <c r="A231" s="55" t="s">
        <v>4</v>
      </c>
      <c r="B231" s="99"/>
      <c r="C231" s="74"/>
      <c r="D231" s="100"/>
      <c r="E231" s="75"/>
      <c r="F231" s="67"/>
      <c r="G231" s="101"/>
      <c r="H231" s="67"/>
      <c r="I231" s="67"/>
      <c r="J231" s="67"/>
      <c r="K231" s="67"/>
      <c r="L231" s="67"/>
      <c r="M231" s="67"/>
      <c r="N231" s="67"/>
      <c r="O231" s="67"/>
      <c r="P231" s="71"/>
      <c r="Q231" s="106"/>
      <c r="R231" s="67"/>
      <c r="S231" s="205"/>
      <c r="T231" s="65"/>
      <c r="U231" s="208"/>
      <c r="V231" s="207">
        <f>SUM(H231:U231)</f>
        <v>0</v>
      </c>
      <c r="W231" s="182"/>
      <c r="X231" s="43"/>
    </row>
    <row r="232" spans="1:24" customFormat="1" ht="17.25" thickBot="1">
      <c r="A232" s="55" t="s">
        <v>4</v>
      </c>
      <c r="B232" s="99"/>
      <c r="C232" s="74"/>
      <c r="D232" s="100"/>
      <c r="E232" s="75"/>
      <c r="F232" s="67"/>
      <c r="G232" s="101"/>
      <c r="H232" s="67"/>
      <c r="I232" s="67"/>
      <c r="J232" s="67"/>
      <c r="K232" s="67"/>
      <c r="L232" s="67"/>
      <c r="M232" s="67"/>
      <c r="N232" s="67"/>
      <c r="O232" s="67"/>
      <c r="P232" s="71"/>
      <c r="Q232" s="106"/>
      <c r="R232" s="67"/>
      <c r="S232" s="205"/>
      <c r="T232" s="65"/>
      <c r="U232" s="208"/>
      <c r="V232" s="207">
        <f>SUM(H232:U232)</f>
        <v>0</v>
      </c>
      <c r="W232" s="182"/>
      <c r="X232" s="43"/>
    </row>
    <row r="233" spans="1:24" customFormat="1" ht="17.25" thickBot="1">
      <c r="A233" s="55" t="s">
        <v>4</v>
      </c>
      <c r="B233" s="99"/>
      <c r="C233" s="74"/>
      <c r="D233" s="100"/>
      <c r="E233" s="75"/>
      <c r="F233" s="67"/>
      <c r="G233" s="101"/>
      <c r="H233" s="67"/>
      <c r="I233" s="67"/>
      <c r="J233" s="67"/>
      <c r="K233" s="67"/>
      <c r="L233" s="67"/>
      <c r="M233" s="67"/>
      <c r="N233" s="67"/>
      <c r="O233" s="67"/>
      <c r="P233" s="71"/>
      <c r="Q233" s="106"/>
      <c r="R233" s="67"/>
      <c r="S233" s="205"/>
      <c r="T233" s="65"/>
      <c r="U233" s="208"/>
      <c r="V233" s="207">
        <f>SUM(H233:U233)</f>
        <v>0</v>
      </c>
      <c r="W233" s="182"/>
      <c r="X233" s="43"/>
    </row>
    <row r="234" spans="1:24" customFormat="1" ht="17.25" thickBot="1">
      <c r="A234" s="55" t="s">
        <v>4</v>
      </c>
      <c r="B234" s="99"/>
      <c r="C234" s="74"/>
      <c r="D234" s="100"/>
      <c r="E234" s="75"/>
      <c r="F234" s="67"/>
      <c r="G234" s="101"/>
      <c r="H234" s="67"/>
      <c r="I234" s="67"/>
      <c r="J234" s="67"/>
      <c r="K234" s="67"/>
      <c r="L234" s="67"/>
      <c r="M234" s="67"/>
      <c r="N234" s="67"/>
      <c r="O234" s="67"/>
      <c r="P234" s="71"/>
      <c r="Q234" s="106"/>
      <c r="R234" s="67"/>
      <c r="S234" s="205"/>
      <c r="T234" s="65"/>
      <c r="U234" s="208"/>
      <c r="V234" s="207">
        <f>SUM(H234:U234)</f>
        <v>0</v>
      </c>
      <c r="W234" s="182"/>
      <c r="X234" s="43"/>
    </row>
    <row r="235" spans="1:24" customFormat="1" ht="17.25" thickBot="1">
      <c r="A235" s="55" t="s">
        <v>4</v>
      </c>
      <c r="B235" s="99"/>
      <c r="C235" s="74"/>
      <c r="D235" s="100"/>
      <c r="E235" s="75"/>
      <c r="F235" s="71"/>
      <c r="G235" s="101"/>
      <c r="H235" s="67"/>
      <c r="I235" s="67"/>
      <c r="J235" s="67"/>
      <c r="K235" s="67"/>
      <c r="L235" s="67"/>
      <c r="M235" s="67"/>
      <c r="N235" s="67"/>
      <c r="O235" s="67"/>
      <c r="P235" s="71"/>
      <c r="Q235" s="106"/>
      <c r="R235" s="67"/>
      <c r="S235" s="205"/>
      <c r="T235" s="65"/>
      <c r="U235" s="208"/>
      <c r="V235" s="207">
        <f>SUM(H235:U235)</f>
        <v>0</v>
      </c>
      <c r="W235" s="182"/>
      <c r="X235" s="43"/>
    </row>
    <row r="236" spans="1:24" customFormat="1" ht="17.25" thickBot="1">
      <c r="A236" s="55" t="s">
        <v>4</v>
      </c>
      <c r="B236" s="99"/>
      <c r="C236" s="74"/>
      <c r="D236" s="100"/>
      <c r="E236" s="75"/>
      <c r="F236" s="67"/>
      <c r="G236" s="101"/>
      <c r="H236" s="67"/>
      <c r="I236" s="67"/>
      <c r="J236" s="67"/>
      <c r="K236" s="67"/>
      <c r="L236" s="67"/>
      <c r="M236" s="67"/>
      <c r="N236" s="67"/>
      <c r="O236" s="67"/>
      <c r="P236" s="71"/>
      <c r="Q236" s="106"/>
      <c r="R236" s="67"/>
      <c r="S236" s="205"/>
      <c r="T236" s="65"/>
      <c r="U236" s="208"/>
      <c r="V236" s="207">
        <f>SUM(H236:U236)</f>
        <v>0</v>
      </c>
      <c r="W236" s="182"/>
      <c r="X236" s="43"/>
    </row>
    <row r="237" spans="1:24" customFormat="1" ht="17.25" thickBot="1">
      <c r="A237" s="55" t="s">
        <v>4</v>
      </c>
      <c r="B237" s="99"/>
      <c r="C237" s="74"/>
      <c r="D237" s="100"/>
      <c r="E237" s="75"/>
      <c r="F237" s="67"/>
      <c r="G237" s="101"/>
      <c r="H237" s="67"/>
      <c r="I237" s="67"/>
      <c r="J237" s="67"/>
      <c r="K237" s="67"/>
      <c r="L237" s="67"/>
      <c r="M237" s="67"/>
      <c r="N237" s="67"/>
      <c r="O237" s="67"/>
      <c r="P237" s="71"/>
      <c r="Q237" s="106"/>
      <c r="R237" s="67"/>
      <c r="S237" s="205"/>
      <c r="T237" s="65"/>
      <c r="U237" s="208"/>
      <c r="V237" s="207">
        <f>SUM(H237:U237)</f>
        <v>0</v>
      </c>
      <c r="W237" s="182"/>
      <c r="X237" s="43"/>
    </row>
    <row r="238" spans="1:24" customFormat="1" ht="17.25" thickBot="1">
      <c r="A238" s="55" t="s">
        <v>4</v>
      </c>
      <c r="B238" s="99"/>
      <c r="C238" s="74"/>
      <c r="D238" s="100"/>
      <c r="E238" s="75"/>
      <c r="F238" s="67"/>
      <c r="G238" s="101"/>
      <c r="H238" s="67"/>
      <c r="I238" s="67"/>
      <c r="J238" s="67"/>
      <c r="K238" s="67"/>
      <c r="L238" s="67"/>
      <c r="M238" s="67"/>
      <c r="N238" s="67"/>
      <c r="O238" s="67"/>
      <c r="P238" s="71"/>
      <c r="Q238" s="106"/>
      <c r="R238" s="67"/>
      <c r="S238" s="205"/>
      <c r="T238" s="65"/>
      <c r="U238" s="208"/>
      <c r="V238" s="207">
        <f>SUM(H238:U238)</f>
        <v>0</v>
      </c>
      <c r="W238" s="182"/>
      <c r="X238" s="43"/>
    </row>
    <row r="239" spans="1:24" customFormat="1" ht="17.25" thickBot="1">
      <c r="A239" s="55" t="s">
        <v>4</v>
      </c>
      <c r="B239" s="99"/>
      <c r="C239" s="74"/>
      <c r="D239" s="100"/>
      <c r="E239" s="75"/>
      <c r="F239" s="67"/>
      <c r="G239" s="101"/>
      <c r="H239" s="67"/>
      <c r="I239" s="67"/>
      <c r="J239" s="67"/>
      <c r="K239" s="67"/>
      <c r="L239" s="67"/>
      <c r="M239" s="67"/>
      <c r="N239" s="67"/>
      <c r="O239" s="67"/>
      <c r="P239" s="71"/>
      <c r="Q239" s="106"/>
      <c r="R239" s="67"/>
      <c r="S239" s="205"/>
      <c r="T239" s="65"/>
      <c r="U239" s="208"/>
      <c r="V239" s="207">
        <f>SUM(H239:U239)</f>
        <v>0</v>
      </c>
      <c r="W239" s="182"/>
      <c r="X239" s="43"/>
    </row>
    <row r="240" spans="1:24" customFormat="1" ht="17.25" thickBot="1">
      <c r="A240" s="55" t="s">
        <v>4</v>
      </c>
      <c r="B240" s="99"/>
      <c r="C240" s="74"/>
      <c r="D240" s="100"/>
      <c r="E240" s="75"/>
      <c r="F240" s="67"/>
      <c r="G240" s="101"/>
      <c r="H240" s="67"/>
      <c r="I240" s="67"/>
      <c r="J240" s="67"/>
      <c r="K240" s="67"/>
      <c r="L240" s="67"/>
      <c r="M240" s="67"/>
      <c r="N240" s="67"/>
      <c r="O240" s="67"/>
      <c r="P240" s="71"/>
      <c r="Q240" s="106"/>
      <c r="R240" s="67"/>
      <c r="S240" s="205"/>
      <c r="T240" s="65"/>
      <c r="U240" s="208"/>
      <c r="V240" s="207">
        <f>SUM(H240:U240)</f>
        <v>0</v>
      </c>
      <c r="W240" s="182"/>
      <c r="X240" s="43"/>
    </row>
    <row r="241" spans="1:24" customFormat="1" ht="17.25" thickBot="1">
      <c r="A241" s="55" t="s">
        <v>4</v>
      </c>
      <c r="B241" s="99"/>
      <c r="C241" s="74"/>
      <c r="D241" s="100"/>
      <c r="E241" s="75"/>
      <c r="F241" s="67"/>
      <c r="G241" s="101"/>
      <c r="H241" s="67"/>
      <c r="I241" s="67"/>
      <c r="J241" s="67"/>
      <c r="K241" s="67"/>
      <c r="L241" s="67"/>
      <c r="M241" s="67"/>
      <c r="N241" s="67"/>
      <c r="O241" s="67"/>
      <c r="P241" s="71"/>
      <c r="Q241" s="106"/>
      <c r="R241" s="67"/>
      <c r="S241" s="205"/>
      <c r="T241" s="65"/>
      <c r="U241" s="208"/>
      <c r="V241" s="207">
        <f>SUM(H241:U241)</f>
        <v>0</v>
      </c>
      <c r="W241" s="182"/>
      <c r="X241" s="43"/>
    </row>
    <row r="242" spans="1:24" customFormat="1" ht="17.25" thickBot="1">
      <c r="A242" s="55" t="s">
        <v>4</v>
      </c>
      <c r="B242" s="99"/>
      <c r="C242" s="74"/>
      <c r="D242" s="100"/>
      <c r="E242" s="75"/>
      <c r="F242" s="67"/>
      <c r="G242" s="101"/>
      <c r="H242" s="67"/>
      <c r="I242" s="67"/>
      <c r="J242" s="67"/>
      <c r="K242" s="67"/>
      <c r="L242" s="67"/>
      <c r="M242" s="67"/>
      <c r="N242" s="67"/>
      <c r="O242" s="67"/>
      <c r="P242" s="71"/>
      <c r="Q242" s="106"/>
      <c r="R242" s="67"/>
      <c r="S242" s="205"/>
      <c r="T242" s="65"/>
      <c r="U242" s="208"/>
      <c r="V242" s="207">
        <f>SUM(H242:U242)</f>
        <v>0</v>
      </c>
      <c r="W242" s="182"/>
      <c r="X242" s="43"/>
    </row>
    <row r="243" spans="1:24" customFormat="1" ht="17.25" thickBot="1">
      <c r="A243" s="55" t="s">
        <v>4</v>
      </c>
      <c r="B243" s="99"/>
      <c r="C243" s="74"/>
      <c r="D243" s="100"/>
      <c r="E243" s="75"/>
      <c r="F243" s="67"/>
      <c r="G243" s="101"/>
      <c r="H243" s="67"/>
      <c r="I243" s="67"/>
      <c r="J243" s="67"/>
      <c r="K243" s="67"/>
      <c r="L243" s="67"/>
      <c r="M243" s="67"/>
      <c r="N243" s="67"/>
      <c r="O243" s="67"/>
      <c r="P243" s="71"/>
      <c r="Q243" s="106"/>
      <c r="R243" s="67"/>
      <c r="S243" s="205"/>
      <c r="T243" s="65"/>
      <c r="U243" s="208"/>
      <c r="V243" s="207">
        <f>SUM(H243:U243)</f>
        <v>0</v>
      </c>
      <c r="W243" s="182"/>
      <c r="X243" s="43"/>
    </row>
    <row r="244" spans="1:24" customFormat="1" ht="17.25" thickBot="1">
      <c r="A244" s="55" t="s">
        <v>4</v>
      </c>
      <c r="B244" s="99"/>
      <c r="C244" s="74"/>
      <c r="D244" s="100"/>
      <c r="E244" s="75"/>
      <c r="F244" s="67"/>
      <c r="G244" s="101"/>
      <c r="H244" s="67"/>
      <c r="I244" s="67"/>
      <c r="J244" s="67"/>
      <c r="K244" s="67"/>
      <c r="L244" s="67"/>
      <c r="M244" s="67"/>
      <c r="N244" s="67"/>
      <c r="O244" s="67"/>
      <c r="P244" s="71"/>
      <c r="Q244" s="106"/>
      <c r="R244" s="67"/>
      <c r="S244" s="205"/>
      <c r="T244" s="65"/>
      <c r="U244" s="208"/>
      <c r="V244" s="207">
        <f>SUM(H244:U244)</f>
        <v>0</v>
      </c>
      <c r="W244" s="182"/>
      <c r="X244" s="43"/>
    </row>
    <row r="245" spans="1:24" customFormat="1" ht="17.25" thickBot="1">
      <c r="A245" s="55" t="s">
        <v>4</v>
      </c>
      <c r="B245" s="99"/>
      <c r="C245" s="74"/>
      <c r="D245" s="100"/>
      <c r="E245" s="75"/>
      <c r="F245" s="67"/>
      <c r="G245" s="101"/>
      <c r="H245" s="67"/>
      <c r="I245" s="67"/>
      <c r="J245" s="67"/>
      <c r="K245" s="67"/>
      <c r="L245" s="67"/>
      <c r="M245" s="67"/>
      <c r="N245" s="67"/>
      <c r="O245" s="67"/>
      <c r="P245" s="71"/>
      <c r="Q245" s="106"/>
      <c r="R245" s="67"/>
      <c r="S245" s="205"/>
      <c r="T245" s="65"/>
      <c r="U245" s="208"/>
      <c r="V245" s="207">
        <f>SUM(H245:U245)</f>
        <v>0</v>
      </c>
      <c r="W245" s="182"/>
      <c r="X245" s="43"/>
    </row>
    <row r="246" spans="1:24" customFormat="1" ht="17.25" thickBot="1">
      <c r="A246" s="55" t="s">
        <v>4</v>
      </c>
      <c r="B246" s="99"/>
      <c r="C246" s="74"/>
      <c r="D246" s="100"/>
      <c r="E246" s="75"/>
      <c r="F246" s="71"/>
      <c r="G246" s="101"/>
      <c r="H246" s="67"/>
      <c r="I246" s="67"/>
      <c r="J246" s="67"/>
      <c r="K246" s="67"/>
      <c r="L246" s="67"/>
      <c r="M246" s="67"/>
      <c r="N246" s="67"/>
      <c r="O246" s="67"/>
      <c r="P246" s="71"/>
      <c r="Q246" s="106"/>
      <c r="R246" s="67"/>
      <c r="S246" s="205"/>
      <c r="T246" s="65"/>
      <c r="U246" s="208"/>
      <c r="V246" s="207">
        <f>SUM(H246:U246)</f>
        <v>0</v>
      </c>
      <c r="W246" s="182"/>
      <c r="X246" s="43"/>
    </row>
    <row r="247" spans="1:24" customFormat="1" ht="17.25" thickBot="1">
      <c r="A247" s="55" t="s">
        <v>4</v>
      </c>
      <c r="B247" s="99"/>
      <c r="C247" s="74"/>
      <c r="D247" s="100"/>
      <c r="E247" s="75"/>
      <c r="F247" s="67"/>
      <c r="G247" s="101"/>
      <c r="H247" s="67"/>
      <c r="I247" s="67"/>
      <c r="J247" s="67"/>
      <c r="K247" s="67"/>
      <c r="L247" s="67"/>
      <c r="M247" s="67"/>
      <c r="N247" s="67"/>
      <c r="O247" s="67"/>
      <c r="P247" s="71"/>
      <c r="Q247" s="106"/>
      <c r="R247" s="67"/>
      <c r="S247" s="205"/>
      <c r="T247" s="65"/>
      <c r="U247" s="208"/>
      <c r="V247" s="207">
        <f>SUM(H247:U247)</f>
        <v>0</v>
      </c>
      <c r="W247" s="182"/>
      <c r="X247" s="43"/>
    </row>
    <row r="248" spans="1:24" customFormat="1" ht="17.25" thickBot="1">
      <c r="A248" s="55" t="s">
        <v>4</v>
      </c>
      <c r="B248" s="99"/>
      <c r="C248" s="74"/>
      <c r="D248" s="100"/>
      <c r="E248" s="75"/>
      <c r="F248" s="67"/>
      <c r="G248" s="101"/>
      <c r="H248" s="67"/>
      <c r="I248" s="67"/>
      <c r="J248" s="67"/>
      <c r="K248" s="67"/>
      <c r="L248" s="67"/>
      <c r="M248" s="67"/>
      <c r="N248" s="67"/>
      <c r="O248" s="67"/>
      <c r="P248" s="71"/>
      <c r="Q248" s="106"/>
      <c r="R248" s="67"/>
      <c r="S248" s="205"/>
      <c r="T248" s="65"/>
      <c r="U248" s="208"/>
      <c r="V248" s="207">
        <f>SUM(H248:U248)</f>
        <v>0</v>
      </c>
      <c r="W248" s="182"/>
      <c r="X248" s="43"/>
    </row>
    <row r="249" spans="1:24" customFormat="1" ht="17.25" thickBot="1">
      <c r="A249" s="55" t="s">
        <v>4</v>
      </c>
      <c r="B249" s="99"/>
      <c r="C249" s="74"/>
      <c r="D249" s="100"/>
      <c r="E249" s="75"/>
      <c r="F249" s="67"/>
      <c r="G249" s="101"/>
      <c r="H249" s="67"/>
      <c r="I249" s="67"/>
      <c r="J249" s="67"/>
      <c r="K249" s="67"/>
      <c r="L249" s="67"/>
      <c r="M249" s="67"/>
      <c r="N249" s="67"/>
      <c r="O249" s="67"/>
      <c r="P249" s="71"/>
      <c r="Q249" s="106"/>
      <c r="R249" s="67"/>
      <c r="S249" s="205"/>
      <c r="T249" s="65"/>
      <c r="U249" s="208"/>
      <c r="V249" s="207">
        <f>SUM(H249:U249)</f>
        <v>0</v>
      </c>
      <c r="W249" s="182"/>
      <c r="X249" s="43"/>
    </row>
    <row r="250" spans="1:24" customFormat="1" ht="17.25" thickBot="1">
      <c r="A250" s="55" t="s">
        <v>4</v>
      </c>
      <c r="B250" s="99"/>
      <c r="C250" s="74"/>
      <c r="D250" s="100"/>
      <c r="E250" s="75"/>
      <c r="F250" s="67"/>
      <c r="G250" s="101"/>
      <c r="H250" s="67"/>
      <c r="I250" s="67"/>
      <c r="J250" s="67"/>
      <c r="K250" s="67"/>
      <c r="L250" s="67"/>
      <c r="M250" s="67"/>
      <c r="N250" s="67"/>
      <c r="O250" s="67"/>
      <c r="P250" s="71"/>
      <c r="Q250" s="106"/>
      <c r="R250" s="67"/>
      <c r="S250" s="205"/>
      <c r="T250" s="65"/>
      <c r="U250" s="208"/>
      <c r="V250" s="207">
        <f>SUM(H250:U250)</f>
        <v>0</v>
      </c>
      <c r="W250" s="182"/>
      <c r="X250" s="43"/>
    </row>
    <row r="251" spans="1:24" customFormat="1" ht="17.25" thickBot="1">
      <c r="A251" s="55" t="s">
        <v>4</v>
      </c>
      <c r="B251" s="99"/>
      <c r="C251" s="74"/>
      <c r="D251" s="100"/>
      <c r="E251" s="75"/>
      <c r="F251" s="67"/>
      <c r="G251" s="101"/>
      <c r="H251" s="67"/>
      <c r="I251" s="67"/>
      <c r="J251" s="67"/>
      <c r="K251" s="67"/>
      <c r="L251" s="67"/>
      <c r="M251" s="67"/>
      <c r="N251" s="67"/>
      <c r="O251" s="67"/>
      <c r="P251" s="71"/>
      <c r="Q251" s="106"/>
      <c r="R251" s="67"/>
      <c r="S251" s="205"/>
      <c r="T251" s="65"/>
      <c r="U251" s="208"/>
      <c r="V251" s="207">
        <f>SUM(H251:U251)</f>
        <v>0</v>
      </c>
      <c r="W251" s="182"/>
      <c r="X251" s="43"/>
    </row>
    <row r="252" spans="1:24" customFormat="1" ht="17.25" thickBot="1">
      <c r="A252" s="55" t="s">
        <v>4</v>
      </c>
      <c r="B252" s="99"/>
      <c r="C252" s="74"/>
      <c r="D252" s="100"/>
      <c r="E252" s="75"/>
      <c r="F252" s="67"/>
      <c r="G252" s="101"/>
      <c r="H252" s="67"/>
      <c r="I252" s="67"/>
      <c r="J252" s="67"/>
      <c r="K252" s="67"/>
      <c r="L252" s="67"/>
      <c r="M252" s="67"/>
      <c r="N252" s="67"/>
      <c r="O252" s="67"/>
      <c r="P252" s="71"/>
      <c r="Q252" s="106"/>
      <c r="R252" s="67"/>
      <c r="S252" s="205"/>
      <c r="T252" s="65"/>
      <c r="U252" s="208"/>
      <c r="V252" s="207">
        <f>SUM(H252:U252)</f>
        <v>0</v>
      </c>
      <c r="W252" s="182"/>
      <c r="X252" s="43"/>
    </row>
    <row r="253" spans="1:24" customFormat="1" ht="17.25" thickBot="1">
      <c r="A253" s="55" t="s">
        <v>4</v>
      </c>
      <c r="B253" s="99"/>
      <c r="C253" s="74"/>
      <c r="D253" s="100"/>
      <c r="E253" s="75"/>
      <c r="F253" s="67"/>
      <c r="G253" s="101"/>
      <c r="H253" s="67"/>
      <c r="I253" s="67"/>
      <c r="J253" s="67"/>
      <c r="K253" s="67"/>
      <c r="L253" s="67"/>
      <c r="M253" s="67"/>
      <c r="N253" s="67"/>
      <c r="O253" s="67"/>
      <c r="P253" s="71"/>
      <c r="Q253" s="106"/>
      <c r="R253" s="67"/>
      <c r="S253" s="205"/>
      <c r="T253" s="65"/>
      <c r="U253" s="208"/>
      <c r="V253" s="207">
        <f>SUM(H253:U253)</f>
        <v>0</v>
      </c>
      <c r="W253" s="182"/>
      <c r="X253" s="43"/>
    </row>
    <row r="254" spans="1:24" customFormat="1" ht="17.25" thickBot="1">
      <c r="A254" s="55" t="s">
        <v>4</v>
      </c>
      <c r="B254" s="99"/>
      <c r="C254" s="74"/>
      <c r="D254" s="100"/>
      <c r="E254" s="75"/>
      <c r="F254" s="67"/>
      <c r="G254" s="101"/>
      <c r="H254" s="67"/>
      <c r="I254" s="67"/>
      <c r="J254" s="67"/>
      <c r="K254" s="67"/>
      <c r="L254" s="67"/>
      <c r="M254" s="67"/>
      <c r="N254" s="67"/>
      <c r="O254" s="67"/>
      <c r="P254" s="71"/>
      <c r="Q254" s="106"/>
      <c r="R254" s="67"/>
      <c r="S254" s="205"/>
      <c r="T254" s="65"/>
      <c r="U254" s="208"/>
      <c r="V254" s="207">
        <f>SUM(H254:U254)</f>
        <v>0</v>
      </c>
      <c r="W254" s="182"/>
      <c r="X254" s="43"/>
    </row>
    <row r="255" spans="1:24" customFormat="1" ht="17.25" thickBot="1">
      <c r="A255" s="55" t="s">
        <v>4</v>
      </c>
      <c r="B255" s="99"/>
      <c r="C255" s="74"/>
      <c r="D255" s="100"/>
      <c r="E255" s="75"/>
      <c r="F255" s="67"/>
      <c r="G255" s="101"/>
      <c r="H255" s="67"/>
      <c r="I255" s="67"/>
      <c r="J255" s="67"/>
      <c r="K255" s="67"/>
      <c r="L255" s="67"/>
      <c r="M255" s="67"/>
      <c r="N255" s="67"/>
      <c r="O255" s="67"/>
      <c r="P255" s="71"/>
      <c r="Q255" s="106"/>
      <c r="R255" s="67"/>
      <c r="S255" s="205"/>
      <c r="T255" s="65"/>
      <c r="U255" s="208"/>
      <c r="V255" s="207">
        <f>SUM(H255:U255)</f>
        <v>0</v>
      </c>
      <c r="W255" s="182"/>
      <c r="X255" s="43"/>
    </row>
    <row r="256" spans="1:24" customFormat="1" ht="17.25" thickBot="1">
      <c r="A256" s="55" t="s">
        <v>4</v>
      </c>
      <c r="B256" s="99"/>
      <c r="C256" s="74"/>
      <c r="D256" s="100"/>
      <c r="E256" s="75"/>
      <c r="F256" s="67"/>
      <c r="G256" s="101"/>
      <c r="H256" s="67"/>
      <c r="I256" s="67"/>
      <c r="J256" s="67"/>
      <c r="K256" s="67"/>
      <c r="L256" s="67"/>
      <c r="M256" s="67"/>
      <c r="N256" s="67"/>
      <c r="O256" s="67"/>
      <c r="P256" s="71"/>
      <c r="Q256" s="106"/>
      <c r="R256" s="67"/>
      <c r="S256" s="205"/>
      <c r="T256" s="65"/>
      <c r="U256" s="208"/>
      <c r="V256" s="207">
        <f>SUM(H256:U256)</f>
        <v>0</v>
      </c>
      <c r="W256" s="182"/>
      <c r="X256" s="43"/>
    </row>
    <row r="257" spans="1:24" customFormat="1" ht="17.25" thickBot="1">
      <c r="A257" s="55" t="s">
        <v>4</v>
      </c>
      <c r="B257" s="99"/>
      <c r="C257" s="74"/>
      <c r="D257" s="100"/>
      <c r="E257" s="75"/>
      <c r="F257" s="71"/>
      <c r="G257" s="101"/>
      <c r="H257" s="67"/>
      <c r="I257" s="67"/>
      <c r="J257" s="67"/>
      <c r="K257" s="67"/>
      <c r="L257" s="67"/>
      <c r="M257" s="67"/>
      <c r="N257" s="67"/>
      <c r="O257" s="67"/>
      <c r="P257" s="71"/>
      <c r="Q257" s="106"/>
      <c r="R257" s="67"/>
      <c r="S257" s="205"/>
      <c r="T257" s="65"/>
      <c r="U257" s="208"/>
      <c r="V257" s="207">
        <f>SUM(H257:U257)</f>
        <v>0</v>
      </c>
      <c r="W257" s="182"/>
      <c r="X257" s="43"/>
    </row>
    <row r="258" spans="1:24" customFormat="1" ht="17.25" thickBot="1">
      <c r="A258" s="55" t="s">
        <v>4</v>
      </c>
      <c r="B258" s="99"/>
      <c r="C258" s="74"/>
      <c r="D258" s="100"/>
      <c r="E258" s="75"/>
      <c r="F258" s="67"/>
      <c r="G258" s="101"/>
      <c r="H258" s="67"/>
      <c r="I258" s="67"/>
      <c r="J258" s="67"/>
      <c r="K258" s="67"/>
      <c r="L258" s="67"/>
      <c r="M258" s="67"/>
      <c r="N258" s="67"/>
      <c r="O258" s="67"/>
      <c r="P258" s="71"/>
      <c r="Q258" s="106"/>
      <c r="R258" s="67"/>
      <c r="S258" s="205"/>
      <c r="T258" s="65"/>
      <c r="U258" s="208"/>
      <c r="V258" s="207">
        <f>SUM(H258:U258)</f>
        <v>0</v>
      </c>
      <c r="W258" s="182"/>
      <c r="X258" s="43"/>
    </row>
    <row r="259" spans="1:24" customFormat="1" ht="17.25" thickBot="1">
      <c r="A259" s="55" t="s">
        <v>4</v>
      </c>
      <c r="B259" s="99"/>
      <c r="C259" s="74"/>
      <c r="D259" s="100"/>
      <c r="E259" s="75"/>
      <c r="F259" s="67"/>
      <c r="G259" s="101"/>
      <c r="H259" s="67"/>
      <c r="I259" s="67"/>
      <c r="J259" s="67"/>
      <c r="K259" s="67"/>
      <c r="L259" s="67"/>
      <c r="M259" s="67"/>
      <c r="N259" s="67"/>
      <c r="O259" s="67"/>
      <c r="P259" s="71"/>
      <c r="Q259" s="106"/>
      <c r="R259" s="67"/>
      <c r="S259" s="205"/>
      <c r="T259" s="65"/>
      <c r="U259" s="208"/>
      <c r="V259" s="207">
        <f>SUM(H259:U259)</f>
        <v>0</v>
      </c>
      <c r="W259" s="182"/>
      <c r="X259" s="43"/>
    </row>
    <row r="260" spans="1:24" customFormat="1" ht="17.25" thickBot="1">
      <c r="A260" s="55" t="s">
        <v>4</v>
      </c>
      <c r="B260" s="99"/>
      <c r="C260" s="74"/>
      <c r="D260" s="100"/>
      <c r="E260" s="75"/>
      <c r="F260" s="67"/>
      <c r="G260" s="101"/>
      <c r="H260" s="67"/>
      <c r="I260" s="67"/>
      <c r="J260" s="67"/>
      <c r="K260" s="67"/>
      <c r="L260" s="67"/>
      <c r="M260" s="67"/>
      <c r="N260" s="67"/>
      <c r="O260" s="67"/>
      <c r="P260" s="71"/>
      <c r="Q260" s="106"/>
      <c r="R260" s="67"/>
      <c r="S260" s="205"/>
      <c r="T260" s="65"/>
      <c r="U260" s="208"/>
      <c r="V260" s="207">
        <f>SUM(H260:U260)</f>
        <v>0</v>
      </c>
      <c r="W260" s="182"/>
      <c r="X260" s="43"/>
    </row>
    <row r="261" spans="1:24" customFormat="1" ht="17.25" thickBot="1">
      <c r="A261" s="55" t="s">
        <v>4</v>
      </c>
      <c r="B261" s="99"/>
      <c r="C261" s="74"/>
      <c r="D261" s="100"/>
      <c r="E261" s="75"/>
      <c r="F261" s="67"/>
      <c r="G261" s="101"/>
      <c r="H261" s="67"/>
      <c r="I261" s="67"/>
      <c r="J261" s="67"/>
      <c r="K261" s="67"/>
      <c r="L261" s="67"/>
      <c r="M261" s="67"/>
      <c r="N261" s="67"/>
      <c r="O261" s="67"/>
      <c r="P261" s="71"/>
      <c r="Q261" s="106"/>
      <c r="R261" s="67"/>
      <c r="S261" s="205"/>
      <c r="T261" s="65"/>
      <c r="U261" s="208"/>
      <c r="V261" s="207">
        <f>SUM(H261:U261)</f>
        <v>0</v>
      </c>
      <c r="W261" s="182"/>
      <c r="X261" s="43"/>
    </row>
    <row r="262" spans="1:24" customFormat="1" ht="17.25" thickBot="1">
      <c r="A262" s="55" t="s">
        <v>4</v>
      </c>
      <c r="B262" s="99"/>
      <c r="C262" s="74"/>
      <c r="D262" s="100"/>
      <c r="E262" s="75"/>
      <c r="F262" s="67"/>
      <c r="G262" s="101"/>
      <c r="H262" s="67"/>
      <c r="I262" s="67"/>
      <c r="J262" s="67"/>
      <c r="K262" s="67"/>
      <c r="L262" s="67"/>
      <c r="M262" s="67"/>
      <c r="N262" s="67"/>
      <c r="O262" s="67"/>
      <c r="P262" s="71"/>
      <c r="Q262" s="106"/>
      <c r="R262" s="67"/>
      <c r="S262" s="205"/>
      <c r="T262" s="65"/>
      <c r="U262" s="208"/>
      <c r="V262" s="207">
        <f>SUM(H262:U262)</f>
        <v>0</v>
      </c>
      <c r="W262" s="182"/>
      <c r="X262" s="43"/>
    </row>
    <row r="263" spans="1:24" customFormat="1" ht="17.25" thickBot="1">
      <c r="A263" s="55" t="s">
        <v>4</v>
      </c>
      <c r="B263" s="99"/>
      <c r="C263" s="74"/>
      <c r="D263" s="100"/>
      <c r="E263" s="75"/>
      <c r="F263" s="67"/>
      <c r="G263" s="101"/>
      <c r="H263" s="67"/>
      <c r="I263" s="67"/>
      <c r="J263" s="67"/>
      <c r="K263" s="67"/>
      <c r="L263" s="67"/>
      <c r="M263" s="67"/>
      <c r="N263" s="67"/>
      <c r="O263" s="67"/>
      <c r="P263" s="71"/>
      <c r="Q263" s="106"/>
      <c r="R263" s="67"/>
      <c r="S263" s="205"/>
      <c r="T263" s="65"/>
      <c r="U263" s="208"/>
      <c r="V263" s="207">
        <f>SUM(H263:U263)</f>
        <v>0</v>
      </c>
      <c r="W263" s="182"/>
      <c r="X263" s="43"/>
    </row>
    <row r="264" spans="1:24" customFormat="1" ht="17.25" thickBot="1">
      <c r="A264" s="55" t="s">
        <v>4</v>
      </c>
      <c r="B264" s="99"/>
      <c r="C264" s="74"/>
      <c r="D264" s="100"/>
      <c r="E264" s="75"/>
      <c r="F264" s="67"/>
      <c r="G264" s="101"/>
      <c r="H264" s="67"/>
      <c r="I264" s="67"/>
      <c r="J264" s="67"/>
      <c r="K264" s="67"/>
      <c r="L264" s="67"/>
      <c r="M264" s="67"/>
      <c r="N264" s="67"/>
      <c r="O264" s="67"/>
      <c r="P264" s="71"/>
      <c r="Q264" s="106"/>
      <c r="R264" s="67"/>
      <c r="S264" s="205"/>
      <c r="T264" s="65"/>
      <c r="U264" s="208"/>
      <c r="V264" s="207">
        <f>SUM(H264:U264)</f>
        <v>0</v>
      </c>
      <c r="W264" s="182"/>
      <c r="X264" s="43"/>
    </row>
    <row r="265" spans="1:24" customFormat="1" ht="17.25" thickBot="1">
      <c r="A265" s="55" t="s">
        <v>4</v>
      </c>
      <c r="B265" s="99"/>
      <c r="C265" s="74"/>
      <c r="D265" s="100"/>
      <c r="E265" s="75"/>
      <c r="F265" s="67"/>
      <c r="G265" s="101"/>
      <c r="H265" s="67"/>
      <c r="I265" s="67"/>
      <c r="J265" s="67"/>
      <c r="K265" s="67"/>
      <c r="L265" s="67"/>
      <c r="M265" s="67"/>
      <c r="N265" s="67"/>
      <c r="O265" s="67"/>
      <c r="P265" s="71"/>
      <c r="Q265" s="106"/>
      <c r="R265" s="67"/>
      <c r="S265" s="205"/>
      <c r="T265" s="65"/>
      <c r="U265" s="208"/>
      <c r="V265" s="207">
        <f>SUM(H265:U265)</f>
        <v>0</v>
      </c>
      <c r="W265" s="182"/>
      <c r="X265" s="43"/>
    </row>
    <row r="266" spans="1:24" customFormat="1" ht="17.25" thickBot="1">
      <c r="A266" s="55" t="s">
        <v>4</v>
      </c>
      <c r="B266" s="99"/>
      <c r="C266" s="74"/>
      <c r="D266" s="100"/>
      <c r="E266" s="75"/>
      <c r="F266" s="67"/>
      <c r="G266" s="101"/>
      <c r="H266" s="67"/>
      <c r="I266" s="67"/>
      <c r="J266" s="67"/>
      <c r="K266" s="67"/>
      <c r="L266" s="67"/>
      <c r="M266" s="67"/>
      <c r="N266" s="67"/>
      <c r="O266" s="67"/>
      <c r="P266" s="71"/>
      <c r="Q266" s="106"/>
      <c r="R266" s="67"/>
      <c r="S266" s="205"/>
      <c r="T266" s="65"/>
      <c r="U266" s="208"/>
      <c r="V266" s="207">
        <f>SUM(H266:U266)</f>
        <v>0</v>
      </c>
      <c r="W266" s="182"/>
      <c r="X266" s="43"/>
    </row>
    <row r="267" spans="1:24" customFormat="1" ht="17.25" thickBot="1">
      <c r="A267" s="55" t="s">
        <v>4</v>
      </c>
      <c r="B267" s="99"/>
      <c r="C267" s="74"/>
      <c r="D267" s="100"/>
      <c r="E267" s="75"/>
      <c r="F267" s="67"/>
      <c r="G267" s="101"/>
      <c r="H267" s="67"/>
      <c r="I267" s="67"/>
      <c r="J267" s="67"/>
      <c r="K267" s="67"/>
      <c r="L267" s="67"/>
      <c r="M267" s="67"/>
      <c r="N267" s="67"/>
      <c r="O267" s="67"/>
      <c r="P267" s="71"/>
      <c r="Q267" s="106"/>
      <c r="R267" s="67"/>
      <c r="S267" s="205"/>
      <c r="T267" s="65"/>
      <c r="U267" s="208"/>
      <c r="V267" s="207">
        <f>SUM(H267:U267)</f>
        <v>0</v>
      </c>
      <c r="W267" s="182"/>
      <c r="X267" s="43"/>
    </row>
    <row r="268" spans="1:24" customFormat="1" ht="17.25" thickBot="1">
      <c r="A268" s="55" t="s">
        <v>4</v>
      </c>
      <c r="B268" s="99"/>
      <c r="C268" s="74"/>
      <c r="D268" s="100"/>
      <c r="E268" s="75"/>
      <c r="F268" s="71"/>
      <c r="G268" s="101"/>
      <c r="H268" s="67"/>
      <c r="I268" s="67"/>
      <c r="J268" s="67"/>
      <c r="K268" s="67"/>
      <c r="L268" s="67"/>
      <c r="M268" s="67"/>
      <c r="N268" s="67"/>
      <c r="O268" s="67"/>
      <c r="P268" s="71"/>
      <c r="Q268" s="106"/>
      <c r="R268" s="67"/>
      <c r="S268" s="205"/>
      <c r="T268" s="65"/>
      <c r="U268" s="208"/>
      <c r="V268" s="207">
        <f>SUM(H268:U268)</f>
        <v>0</v>
      </c>
      <c r="W268" s="44">
        <f>SUM(H218:U268)</f>
        <v>0</v>
      </c>
      <c r="X268" s="44">
        <f>SUM(H218:U268)-SUM(Q218:Q268)</f>
        <v>0</v>
      </c>
    </row>
    <row r="269" spans="1:24" s="5" customFormat="1" ht="17.25" thickBot="1">
      <c r="A269" s="55" t="s">
        <v>5</v>
      </c>
      <c r="B269" s="99"/>
      <c r="C269" s="74"/>
      <c r="D269" s="100"/>
      <c r="E269" s="75"/>
      <c r="F269" s="67"/>
      <c r="G269" s="101"/>
      <c r="H269" s="67"/>
      <c r="I269" s="67"/>
      <c r="J269" s="67"/>
      <c r="K269" s="67"/>
      <c r="L269" s="67"/>
      <c r="M269" s="67"/>
      <c r="N269" s="67"/>
      <c r="O269" s="67"/>
      <c r="P269" s="71"/>
      <c r="Q269" s="106"/>
      <c r="R269" s="67"/>
      <c r="S269" s="205"/>
      <c r="T269" s="65"/>
      <c r="U269" s="208"/>
      <c r="V269" s="207">
        <f>SUM(H269:U269)</f>
        <v>0</v>
      </c>
      <c r="W269" s="182"/>
      <c r="X269" s="43"/>
    </row>
    <row r="270" spans="1:24" customFormat="1" ht="17.25" thickBot="1">
      <c r="A270" s="55" t="s">
        <v>5</v>
      </c>
      <c r="B270" s="99"/>
      <c r="C270" s="74"/>
      <c r="D270" s="100"/>
      <c r="E270" s="75"/>
      <c r="F270" s="67"/>
      <c r="G270" s="101"/>
      <c r="H270" s="67"/>
      <c r="I270" s="67"/>
      <c r="J270" s="67"/>
      <c r="K270" s="67"/>
      <c r="L270" s="67"/>
      <c r="M270" s="67"/>
      <c r="N270" s="67"/>
      <c r="O270" s="67"/>
      <c r="P270" s="71"/>
      <c r="Q270" s="106"/>
      <c r="R270" s="67"/>
      <c r="S270" s="205"/>
      <c r="T270" s="65"/>
      <c r="U270" s="208"/>
      <c r="V270" s="207">
        <f>SUM(H270:U270)</f>
        <v>0</v>
      </c>
      <c r="W270" s="182"/>
      <c r="X270" s="43"/>
    </row>
    <row r="271" spans="1:24" customFormat="1" ht="17.25" thickBot="1">
      <c r="A271" s="55" t="s">
        <v>5</v>
      </c>
      <c r="B271" s="99"/>
      <c r="C271" s="74"/>
      <c r="D271" s="100"/>
      <c r="E271" s="75"/>
      <c r="F271" s="67"/>
      <c r="G271" s="101"/>
      <c r="H271" s="67"/>
      <c r="I271" s="67"/>
      <c r="J271" s="67"/>
      <c r="K271" s="67"/>
      <c r="L271" s="67"/>
      <c r="M271" s="67"/>
      <c r="N271" s="67"/>
      <c r="O271" s="67"/>
      <c r="P271" s="71"/>
      <c r="Q271" s="106"/>
      <c r="R271" s="67"/>
      <c r="S271" s="205"/>
      <c r="T271" s="65"/>
      <c r="U271" s="208"/>
      <c r="V271" s="207">
        <f>SUM(H271:U271)</f>
        <v>0</v>
      </c>
      <c r="W271" s="182"/>
      <c r="X271" s="43"/>
    </row>
    <row r="272" spans="1:24" customFormat="1" ht="17.25" thickBot="1">
      <c r="A272" s="55" t="s">
        <v>5</v>
      </c>
      <c r="B272" s="99"/>
      <c r="C272" s="74"/>
      <c r="D272" s="100"/>
      <c r="E272" s="75"/>
      <c r="F272" s="67"/>
      <c r="G272" s="101"/>
      <c r="H272" s="67"/>
      <c r="I272" s="67"/>
      <c r="J272" s="67"/>
      <c r="K272" s="67"/>
      <c r="L272" s="67"/>
      <c r="M272" s="67"/>
      <c r="N272" s="67"/>
      <c r="O272" s="67"/>
      <c r="P272" s="71"/>
      <c r="Q272" s="106"/>
      <c r="R272" s="67"/>
      <c r="S272" s="205"/>
      <c r="T272" s="65"/>
      <c r="U272" s="208"/>
      <c r="V272" s="207">
        <f>SUM(H272:U272)</f>
        <v>0</v>
      </c>
      <c r="W272" s="182"/>
      <c r="X272" s="43"/>
    </row>
    <row r="273" spans="1:24" customFormat="1" ht="17.25" thickBot="1">
      <c r="A273" s="55" t="s">
        <v>5</v>
      </c>
      <c r="B273" s="99"/>
      <c r="C273" s="74"/>
      <c r="D273" s="100"/>
      <c r="E273" s="75"/>
      <c r="F273" s="67"/>
      <c r="G273" s="101"/>
      <c r="H273" s="67"/>
      <c r="I273" s="67"/>
      <c r="J273" s="67"/>
      <c r="K273" s="67"/>
      <c r="L273" s="67"/>
      <c r="M273" s="67"/>
      <c r="N273" s="67"/>
      <c r="O273" s="67"/>
      <c r="P273" s="71"/>
      <c r="Q273" s="106"/>
      <c r="R273" s="67"/>
      <c r="S273" s="205"/>
      <c r="T273" s="65"/>
      <c r="U273" s="208"/>
      <c r="V273" s="207">
        <f>SUM(H273:U273)</f>
        <v>0</v>
      </c>
      <c r="W273" s="182"/>
      <c r="X273" s="43"/>
    </row>
    <row r="274" spans="1:24" customFormat="1" ht="17.25" thickBot="1">
      <c r="A274" s="55" t="s">
        <v>5</v>
      </c>
      <c r="B274" s="99"/>
      <c r="C274" s="74"/>
      <c r="D274" s="100"/>
      <c r="E274" s="75"/>
      <c r="F274" s="67"/>
      <c r="G274" s="101"/>
      <c r="H274" s="67"/>
      <c r="I274" s="67"/>
      <c r="J274" s="67"/>
      <c r="K274" s="67"/>
      <c r="L274" s="67"/>
      <c r="M274" s="67"/>
      <c r="N274" s="67"/>
      <c r="O274" s="67"/>
      <c r="P274" s="71"/>
      <c r="Q274" s="106"/>
      <c r="R274" s="67"/>
      <c r="S274" s="205"/>
      <c r="T274" s="65"/>
      <c r="U274" s="208"/>
      <c r="V274" s="207">
        <f>SUM(H274:U274)</f>
        <v>0</v>
      </c>
      <c r="W274" s="182"/>
      <c r="X274" s="43"/>
    </row>
    <row r="275" spans="1:24" customFormat="1" ht="17.25" thickBot="1">
      <c r="A275" s="55" t="s">
        <v>5</v>
      </c>
      <c r="B275" s="99"/>
      <c r="C275" s="74"/>
      <c r="D275" s="100"/>
      <c r="E275" s="75"/>
      <c r="F275" s="67"/>
      <c r="G275" s="101"/>
      <c r="H275" s="67"/>
      <c r="I275" s="67"/>
      <c r="J275" s="67"/>
      <c r="K275" s="67"/>
      <c r="L275" s="67"/>
      <c r="M275" s="67"/>
      <c r="N275" s="67"/>
      <c r="O275" s="67"/>
      <c r="P275" s="71"/>
      <c r="Q275" s="106"/>
      <c r="R275" s="67"/>
      <c r="S275" s="205"/>
      <c r="T275" s="65"/>
      <c r="U275" s="208"/>
      <c r="V275" s="207">
        <f>SUM(H275:U275)</f>
        <v>0</v>
      </c>
      <c r="W275" s="182"/>
      <c r="X275" s="43"/>
    </row>
    <row r="276" spans="1:24" customFormat="1" ht="17.25" thickBot="1">
      <c r="A276" s="55" t="s">
        <v>5</v>
      </c>
      <c r="B276" s="99"/>
      <c r="C276" s="74"/>
      <c r="D276" s="100"/>
      <c r="E276" s="75"/>
      <c r="F276" s="67"/>
      <c r="G276" s="101"/>
      <c r="H276" s="67"/>
      <c r="I276" s="67"/>
      <c r="J276" s="67"/>
      <c r="K276" s="67"/>
      <c r="L276" s="67"/>
      <c r="M276" s="67"/>
      <c r="N276" s="67"/>
      <c r="O276" s="67"/>
      <c r="P276" s="71"/>
      <c r="Q276" s="106"/>
      <c r="R276" s="67"/>
      <c r="S276" s="205"/>
      <c r="T276" s="65"/>
      <c r="U276" s="208"/>
      <c r="V276" s="207">
        <f>SUM(H276:U276)</f>
        <v>0</v>
      </c>
      <c r="W276" s="182"/>
      <c r="X276" s="43"/>
    </row>
    <row r="277" spans="1:24" customFormat="1" ht="17.25" thickBot="1">
      <c r="A277" s="55" t="s">
        <v>5</v>
      </c>
      <c r="B277" s="99"/>
      <c r="C277" s="74"/>
      <c r="D277" s="100"/>
      <c r="E277" s="75"/>
      <c r="F277" s="67"/>
      <c r="G277" s="101"/>
      <c r="H277" s="67"/>
      <c r="I277" s="67"/>
      <c r="J277" s="67"/>
      <c r="K277" s="67"/>
      <c r="L277" s="67"/>
      <c r="M277" s="67"/>
      <c r="N277" s="67"/>
      <c r="O277" s="67"/>
      <c r="P277" s="71"/>
      <c r="Q277" s="106"/>
      <c r="R277" s="67"/>
      <c r="S277" s="205"/>
      <c r="T277" s="65"/>
      <c r="U277" s="208"/>
      <c r="V277" s="207">
        <f>SUM(H277:U277)</f>
        <v>0</v>
      </c>
      <c r="W277" s="182"/>
      <c r="X277" s="43"/>
    </row>
    <row r="278" spans="1:24" customFormat="1" ht="17.25" thickBot="1">
      <c r="A278" s="55" t="s">
        <v>5</v>
      </c>
      <c r="B278" s="99"/>
      <c r="C278" s="74"/>
      <c r="D278" s="100"/>
      <c r="E278" s="75"/>
      <c r="F278" s="67"/>
      <c r="G278" s="101"/>
      <c r="H278" s="67"/>
      <c r="I278" s="67"/>
      <c r="J278" s="67"/>
      <c r="K278" s="67"/>
      <c r="L278" s="67"/>
      <c r="M278" s="67"/>
      <c r="N278" s="67"/>
      <c r="O278" s="67"/>
      <c r="P278" s="71"/>
      <c r="Q278" s="106"/>
      <c r="R278" s="67"/>
      <c r="S278" s="205"/>
      <c r="T278" s="65"/>
      <c r="U278" s="208"/>
      <c r="V278" s="207">
        <f>SUM(H278:U278)</f>
        <v>0</v>
      </c>
      <c r="W278" s="182"/>
      <c r="X278" s="43"/>
    </row>
    <row r="279" spans="1:24" customFormat="1" ht="17.25" thickBot="1">
      <c r="A279" s="55" t="s">
        <v>5</v>
      </c>
      <c r="B279" s="99"/>
      <c r="C279" s="74"/>
      <c r="D279" s="100"/>
      <c r="E279" s="75"/>
      <c r="F279" s="71"/>
      <c r="G279" s="101"/>
      <c r="H279" s="67"/>
      <c r="I279" s="67"/>
      <c r="J279" s="67"/>
      <c r="K279" s="67"/>
      <c r="L279" s="67"/>
      <c r="M279" s="67"/>
      <c r="N279" s="67"/>
      <c r="O279" s="67"/>
      <c r="P279" s="71"/>
      <c r="Q279" s="106"/>
      <c r="R279" s="67"/>
      <c r="S279" s="205"/>
      <c r="T279" s="65"/>
      <c r="U279" s="208"/>
      <c r="V279" s="207">
        <f>SUM(H279:U279)</f>
        <v>0</v>
      </c>
      <c r="W279" s="182"/>
      <c r="X279" s="43"/>
    </row>
    <row r="280" spans="1:24" customFormat="1" ht="17.25" thickBot="1">
      <c r="A280" s="55" t="s">
        <v>5</v>
      </c>
      <c r="B280" s="99"/>
      <c r="C280" s="74"/>
      <c r="D280" s="100"/>
      <c r="E280" s="75"/>
      <c r="F280" s="67"/>
      <c r="G280" s="101"/>
      <c r="H280" s="67"/>
      <c r="I280" s="67"/>
      <c r="J280" s="67"/>
      <c r="K280" s="67"/>
      <c r="L280" s="67"/>
      <c r="M280" s="67"/>
      <c r="N280" s="67"/>
      <c r="O280" s="67"/>
      <c r="P280" s="71"/>
      <c r="Q280" s="106"/>
      <c r="R280" s="67"/>
      <c r="S280" s="205"/>
      <c r="T280" s="65"/>
      <c r="U280" s="208"/>
      <c r="V280" s="207">
        <f>SUM(H280:U280)</f>
        <v>0</v>
      </c>
      <c r="W280" s="182"/>
      <c r="X280" s="43"/>
    </row>
    <row r="281" spans="1:24" customFormat="1" ht="17.25" thickBot="1">
      <c r="A281" s="55" t="s">
        <v>5</v>
      </c>
      <c r="B281" s="99"/>
      <c r="C281" s="74"/>
      <c r="D281" s="100"/>
      <c r="E281" s="75"/>
      <c r="F281" s="67"/>
      <c r="G281" s="101"/>
      <c r="H281" s="67"/>
      <c r="I281" s="67"/>
      <c r="J281" s="67"/>
      <c r="K281" s="67"/>
      <c r="L281" s="67"/>
      <c r="M281" s="67"/>
      <c r="N281" s="67"/>
      <c r="O281" s="67"/>
      <c r="P281" s="71"/>
      <c r="Q281" s="106"/>
      <c r="R281" s="67"/>
      <c r="S281" s="205"/>
      <c r="T281" s="65"/>
      <c r="U281" s="208"/>
      <c r="V281" s="207">
        <f>SUM(H281:U281)</f>
        <v>0</v>
      </c>
      <c r="W281" s="182"/>
      <c r="X281" s="43"/>
    </row>
    <row r="282" spans="1:24" customFormat="1" ht="17.25" thickBot="1">
      <c r="A282" s="55" t="s">
        <v>5</v>
      </c>
      <c r="B282" s="99"/>
      <c r="C282" s="74"/>
      <c r="D282" s="100"/>
      <c r="E282" s="75"/>
      <c r="F282" s="67"/>
      <c r="G282" s="101"/>
      <c r="H282" s="67"/>
      <c r="I282" s="67"/>
      <c r="J282" s="67"/>
      <c r="K282" s="67"/>
      <c r="L282" s="67"/>
      <c r="M282" s="67"/>
      <c r="N282" s="67"/>
      <c r="O282" s="67"/>
      <c r="P282" s="71"/>
      <c r="Q282" s="106"/>
      <c r="R282" s="67"/>
      <c r="S282" s="205"/>
      <c r="T282" s="65"/>
      <c r="U282" s="208"/>
      <c r="V282" s="207">
        <f>SUM(H282:U282)</f>
        <v>0</v>
      </c>
      <c r="W282" s="182"/>
      <c r="X282" s="43"/>
    </row>
    <row r="283" spans="1:24" customFormat="1" ht="17.25" thickBot="1">
      <c r="A283" s="55" t="s">
        <v>5</v>
      </c>
      <c r="B283" s="99"/>
      <c r="C283" s="74"/>
      <c r="D283" s="100"/>
      <c r="E283" s="75"/>
      <c r="F283" s="67"/>
      <c r="G283" s="101"/>
      <c r="H283" s="67"/>
      <c r="I283" s="67"/>
      <c r="J283" s="67"/>
      <c r="K283" s="67"/>
      <c r="L283" s="67"/>
      <c r="M283" s="67"/>
      <c r="N283" s="67"/>
      <c r="O283" s="67"/>
      <c r="P283" s="71"/>
      <c r="Q283" s="106"/>
      <c r="R283" s="67"/>
      <c r="S283" s="205"/>
      <c r="T283" s="65"/>
      <c r="U283" s="208"/>
      <c r="V283" s="207">
        <f>SUM(H283:U283)</f>
        <v>0</v>
      </c>
      <c r="W283" s="182"/>
      <c r="X283" s="43"/>
    </row>
    <row r="284" spans="1:24" customFormat="1" ht="17.25" thickBot="1">
      <c r="A284" s="55" t="s">
        <v>5</v>
      </c>
      <c r="B284" s="99"/>
      <c r="C284" s="74"/>
      <c r="D284" s="100"/>
      <c r="E284" s="75"/>
      <c r="F284" s="67"/>
      <c r="G284" s="101"/>
      <c r="H284" s="67"/>
      <c r="I284" s="67"/>
      <c r="J284" s="67"/>
      <c r="K284" s="67"/>
      <c r="L284" s="67"/>
      <c r="M284" s="67"/>
      <c r="N284" s="67"/>
      <c r="O284" s="67"/>
      <c r="P284" s="71"/>
      <c r="Q284" s="106"/>
      <c r="R284" s="67"/>
      <c r="S284" s="205"/>
      <c r="T284" s="65"/>
      <c r="U284" s="208"/>
      <c r="V284" s="207">
        <f>SUM(H284:U284)</f>
        <v>0</v>
      </c>
      <c r="W284" s="182"/>
      <c r="X284" s="43"/>
    </row>
    <row r="285" spans="1:24" customFormat="1" ht="17.25" thickBot="1">
      <c r="A285" s="55" t="s">
        <v>5</v>
      </c>
      <c r="B285" s="99"/>
      <c r="C285" s="74"/>
      <c r="D285" s="100"/>
      <c r="E285" s="75"/>
      <c r="F285" s="67"/>
      <c r="G285" s="101"/>
      <c r="H285" s="67"/>
      <c r="I285" s="67"/>
      <c r="J285" s="67"/>
      <c r="K285" s="67"/>
      <c r="L285" s="67"/>
      <c r="M285" s="67"/>
      <c r="N285" s="67"/>
      <c r="O285" s="67"/>
      <c r="P285" s="71"/>
      <c r="Q285" s="106"/>
      <c r="R285" s="67"/>
      <c r="S285" s="205"/>
      <c r="T285" s="65"/>
      <c r="U285" s="208"/>
      <c r="V285" s="207">
        <f>SUM(H285:U285)</f>
        <v>0</v>
      </c>
      <c r="W285" s="182"/>
      <c r="X285" s="43"/>
    </row>
    <row r="286" spans="1:24" customFormat="1" ht="17.25" thickBot="1">
      <c r="A286" s="55" t="s">
        <v>5</v>
      </c>
      <c r="B286" s="99"/>
      <c r="C286" s="74"/>
      <c r="D286" s="100"/>
      <c r="E286" s="75"/>
      <c r="F286" s="67"/>
      <c r="G286" s="101"/>
      <c r="H286" s="67"/>
      <c r="I286" s="67"/>
      <c r="J286" s="67"/>
      <c r="K286" s="67"/>
      <c r="L286" s="67"/>
      <c r="M286" s="67"/>
      <c r="N286" s="67"/>
      <c r="O286" s="67"/>
      <c r="P286" s="71"/>
      <c r="Q286" s="106"/>
      <c r="R286" s="67"/>
      <c r="S286" s="205"/>
      <c r="T286" s="65"/>
      <c r="U286" s="208"/>
      <c r="V286" s="207">
        <f>SUM(H286:U286)</f>
        <v>0</v>
      </c>
      <c r="W286" s="182"/>
      <c r="X286" s="43"/>
    </row>
    <row r="287" spans="1:24" customFormat="1" ht="17.25" thickBot="1">
      <c r="A287" s="55" t="s">
        <v>5</v>
      </c>
      <c r="B287" s="99"/>
      <c r="C287" s="74"/>
      <c r="D287" s="100"/>
      <c r="E287" s="75"/>
      <c r="F287" s="67"/>
      <c r="G287" s="101"/>
      <c r="H287" s="67"/>
      <c r="I287" s="67"/>
      <c r="J287" s="67"/>
      <c r="K287" s="67"/>
      <c r="L287" s="67"/>
      <c r="M287" s="67"/>
      <c r="N287" s="67"/>
      <c r="O287" s="67"/>
      <c r="P287" s="71"/>
      <c r="Q287" s="106"/>
      <c r="R287" s="67"/>
      <c r="S287" s="205"/>
      <c r="T287" s="65"/>
      <c r="U287" s="208"/>
      <c r="V287" s="207">
        <f>SUM(H287:U287)</f>
        <v>0</v>
      </c>
      <c r="W287" s="182"/>
      <c r="X287" s="43"/>
    </row>
    <row r="288" spans="1:24" customFormat="1" ht="17.25" thickBot="1">
      <c r="A288" s="55" t="s">
        <v>5</v>
      </c>
      <c r="B288" s="99"/>
      <c r="C288" s="74"/>
      <c r="D288" s="100"/>
      <c r="E288" s="75"/>
      <c r="F288" s="67"/>
      <c r="G288" s="101"/>
      <c r="H288" s="67"/>
      <c r="I288" s="67"/>
      <c r="J288" s="67"/>
      <c r="K288" s="67"/>
      <c r="L288" s="67"/>
      <c r="M288" s="67"/>
      <c r="N288" s="67"/>
      <c r="O288" s="67"/>
      <c r="P288" s="71"/>
      <c r="Q288" s="106"/>
      <c r="R288" s="67"/>
      <c r="S288" s="205"/>
      <c r="T288" s="65"/>
      <c r="U288" s="208"/>
      <c r="V288" s="207">
        <f>SUM(H288:U288)</f>
        <v>0</v>
      </c>
      <c r="W288" s="182"/>
      <c r="X288" s="43"/>
    </row>
    <row r="289" spans="1:24" customFormat="1" ht="17.25" thickBot="1">
      <c r="A289" s="55" t="s">
        <v>5</v>
      </c>
      <c r="B289" s="99"/>
      <c r="C289" s="74"/>
      <c r="D289" s="100"/>
      <c r="E289" s="75"/>
      <c r="F289" s="67"/>
      <c r="G289" s="101"/>
      <c r="H289" s="67"/>
      <c r="I289" s="67"/>
      <c r="J289" s="67"/>
      <c r="K289" s="67"/>
      <c r="L289" s="67"/>
      <c r="M289" s="67"/>
      <c r="N289" s="67"/>
      <c r="O289" s="67"/>
      <c r="P289" s="71"/>
      <c r="Q289" s="106"/>
      <c r="R289" s="67"/>
      <c r="S289" s="205"/>
      <c r="T289" s="65"/>
      <c r="U289" s="208"/>
      <c r="V289" s="207">
        <f>SUM(H289:U289)</f>
        <v>0</v>
      </c>
      <c r="W289" s="182"/>
      <c r="X289" s="43"/>
    </row>
    <row r="290" spans="1:24" customFormat="1" ht="17.25" thickBot="1">
      <c r="A290" s="55" t="s">
        <v>5</v>
      </c>
      <c r="B290" s="99"/>
      <c r="C290" s="74"/>
      <c r="D290" s="100"/>
      <c r="E290" s="75"/>
      <c r="F290" s="71"/>
      <c r="G290" s="101"/>
      <c r="H290" s="67"/>
      <c r="I290" s="67"/>
      <c r="J290" s="67"/>
      <c r="K290" s="67"/>
      <c r="L290" s="67"/>
      <c r="M290" s="67"/>
      <c r="N290" s="67"/>
      <c r="O290" s="67"/>
      <c r="P290" s="71"/>
      <c r="Q290" s="106"/>
      <c r="R290" s="67"/>
      <c r="S290" s="205"/>
      <c r="T290" s="65"/>
      <c r="U290" s="208"/>
      <c r="V290" s="207">
        <f>SUM(H290:U290)</f>
        <v>0</v>
      </c>
      <c r="W290" s="182"/>
      <c r="X290" s="43"/>
    </row>
    <row r="291" spans="1:24" customFormat="1" ht="17.25" thickBot="1">
      <c r="A291" s="55" t="s">
        <v>5</v>
      </c>
      <c r="B291" s="99"/>
      <c r="C291" s="74"/>
      <c r="D291" s="100"/>
      <c r="E291" s="75"/>
      <c r="F291" s="67"/>
      <c r="G291" s="101"/>
      <c r="H291" s="67"/>
      <c r="I291" s="67"/>
      <c r="J291" s="67"/>
      <c r="K291" s="67"/>
      <c r="L291" s="67"/>
      <c r="M291" s="67"/>
      <c r="N291" s="67"/>
      <c r="O291" s="67"/>
      <c r="P291" s="71"/>
      <c r="Q291" s="106"/>
      <c r="R291" s="67"/>
      <c r="S291" s="205"/>
      <c r="T291" s="65"/>
      <c r="U291" s="208"/>
      <c r="V291" s="207">
        <f>SUM(H291:U291)</f>
        <v>0</v>
      </c>
      <c r="W291" s="182"/>
      <c r="X291" s="43"/>
    </row>
    <row r="292" spans="1:24" customFormat="1" ht="17.25" thickBot="1">
      <c r="A292" s="55" t="s">
        <v>5</v>
      </c>
      <c r="B292" s="99"/>
      <c r="C292" s="74"/>
      <c r="D292" s="100"/>
      <c r="E292" s="75"/>
      <c r="F292" s="67"/>
      <c r="G292" s="101"/>
      <c r="H292" s="67"/>
      <c r="I292" s="67"/>
      <c r="J292" s="67"/>
      <c r="K292" s="67"/>
      <c r="L292" s="67"/>
      <c r="M292" s="67"/>
      <c r="N292" s="67"/>
      <c r="O292" s="67"/>
      <c r="P292" s="71"/>
      <c r="Q292" s="106"/>
      <c r="R292" s="67"/>
      <c r="S292" s="205"/>
      <c r="T292" s="65"/>
      <c r="U292" s="208"/>
      <c r="V292" s="207">
        <f>SUM(H292:U292)</f>
        <v>0</v>
      </c>
      <c r="W292" s="182"/>
      <c r="X292" s="43"/>
    </row>
    <row r="293" spans="1:24" customFormat="1" ht="17.25" thickBot="1">
      <c r="A293" s="55" t="s">
        <v>5</v>
      </c>
      <c r="B293" s="99"/>
      <c r="C293" s="74"/>
      <c r="D293" s="100"/>
      <c r="E293" s="75"/>
      <c r="F293" s="67"/>
      <c r="G293" s="101"/>
      <c r="H293" s="67"/>
      <c r="I293" s="67"/>
      <c r="J293" s="67"/>
      <c r="K293" s="67"/>
      <c r="L293" s="67"/>
      <c r="M293" s="67"/>
      <c r="N293" s="67"/>
      <c r="O293" s="67"/>
      <c r="P293" s="71"/>
      <c r="Q293" s="106"/>
      <c r="R293" s="67"/>
      <c r="S293" s="205"/>
      <c r="T293" s="65"/>
      <c r="U293" s="208"/>
      <c r="V293" s="207">
        <f>SUM(H293:U293)</f>
        <v>0</v>
      </c>
      <c r="W293" s="182"/>
      <c r="X293" s="43"/>
    </row>
    <row r="294" spans="1:24" customFormat="1" ht="17.25" thickBot="1">
      <c r="A294" s="55" t="s">
        <v>5</v>
      </c>
      <c r="B294" s="99"/>
      <c r="C294" s="74"/>
      <c r="D294" s="100"/>
      <c r="E294" s="75"/>
      <c r="F294" s="67"/>
      <c r="G294" s="101"/>
      <c r="H294" s="67"/>
      <c r="I294" s="67"/>
      <c r="J294" s="67"/>
      <c r="K294" s="67"/>
      <c r="L294" s="67"/>
      <c r="M294" s="67"/>
      <c r="N294" s="67"/>
      <c r="O294" s="67"/>
      <c r="P294" s="71"/>
      <c r="Q294" s="106"/>
      <c r="R294" s="67"/>
      <c r="S294" s="205"/>
      <c r="T294" s="65"/>
      <c r="U294" s="208"/>
      <c r="V294" s="207">
        <f>SUM(H294:U294)</f>
        <v>0</v>
      </c>
      <c r="W294" s="182"/>
      <c r="X294" s="43"/>
    </row>
    <row r="295" spans="1:24" customFormat="1" ht="17.25" thickBot="1">
      <c r="A295" s="55" t="s">
        <v>5</v>
      </c>
      <c r="B295" s="99"/>
      <c r="C295" s="74"/>
      <c r="D295" s="100"/>
      <c r="E295" s="75"/>
      <c r="F295" s="67"/>
      <c r="G295" s="101"/>
      <c r="H295" s="67"/>
      <c r="I295" s="67"/>
      <c r="J295" s="67"/>
      <c r="K295" s="67"/>
      <c r="L295" s="67"/>
      <c r="M295" s="67"/>
      <c r="N295" s="67"/>
      <c r="O295" s="67"/>
      <c r="P295" s="71"/>
      <c r="Q295" s="106"/>
      <c r="R295" s="67"/>
      <c r="S295" s="205"/>
      <c r="T295" s="65"/>
      <c r="U295" s="208"/>
      <c r="V295" s="207">
        <f>SUM(H295:U295)</f>
        <v>0</v>
      </c>
      <c r="W295" s="182"/>
      <c r="X295" s="43"/>
    </row>
    <row r="296" spans="1:24" customFormat="1" ht="17.25" thickBot="1">
      <c r="A296" s="55" t="s">
        <v>5</v>
      </c>
      <c r="B296" s="99"/>
      <c r="C296" s="74"/>
      <c r="D296" s="100"/>
      <c r="E296" s="75"/>
      <c r="F296" s="67"/>
      <c r="G296" s="101"/>
      <c r="H296" s="67"/>
      <c r="I296" s="67"/>
      <c r="J296" s="67"/>
      <c r="K296" s="67"/>
      <c r="L296" s="67"/>
      <c r="M296" s="67"/>
      <c r="N296" s="67"/>
      <c r="O296" s="67"/>
      <c r="P296" s="71"/>
      <c r="Q296" s="106"/>
      <c r="R296" s="67"/>
      <c r="S296" s="205"/>
      <c r="T296" s="65"/>
      <c r="U296" s="208"/>
      <c r="V296" s="207">
        <f>SUM(H296:U296)</f>
        <v>0</v>
      </c>
      <c r="W296" s="182"/>
      <c r="X296" s="43"/>
    </row>
    <row r="297" spans="1:24" customFormat="1" ht="17.25" thickBot="1">
      <c r="A297" s="55" t="s">
        <v>5</v>
      </c>
      <c r="B297" s="99"/>
      <c r="C297" s="74"/>
      <c r="D297" s="100"/>
      <c r="E297" s="75"/>
      <c r="F297" s="67"/>
      <c r="G297" s="101"/>
      <c r="H297" s="67"/>
      <c r="I297" s="67"/>
      <c r="J297" s="67"/>
      <c r="K297" s="67"/>
      <c r="L297" s="67"/>
      <c r="M297" s="67"/>
      <c r="N297" s="67"/>
      <c r="O297" s="67"/>
      <c r="P297" s="71"/>
      <c r="Q297" s="106"/>
      <c r="R297" s="67"/>
      <c r="S297" s="205"/>
      <c r="T297" s="65"/>
      <c r="U297" s="208"/>
      <c r="V297" s="207">
        <f>SUM(H297:U297)</f>
        <v>0</v>
      </c>
      <c r="W297" s="182"/>
      <c r="X297" s="43"/>
    </row>
    <row r="298" spans="1:24" customFormat="1" ht="17.25" thickBot="1">
      <c r="A298" s="55" t="s">
        <v>5</v>
      </c>
      <c r="B298" s="99"/>
      <c r="C298" s="74"/>
      <c r="D298" s="100"/>
      <c r="E298" s="75"/>
      <c r="F298" s="67"/>
      <c r="G298" s="101"/>
      <c r="H298" s="67"/>
      <c r="I298" s="67"/>
      <c r="J298" s="67"/>
      <c r="K298" s="67"/>
      <c r="L298" s="67"/>
      <c r="M298" s="67"/>
      <c r="N298" s="67"/>
      <c r="O298" s="67"/>
      <c r="P298" s="71"/>
      <c r="Q298" s="106"/>
      <c r="R298" s="67"/>
      <c r="S298" s="205"/>
      <c r="T298" s="65"/>
      <c r="U298" s="208"/>
      <c r="V298" s="207">
        <f>SUM(H298:U298)</f>
        <v>0</v>
      </c>
      <c r="W298" s="182"/>
      <c r="X298" s="43"/>
    </row>
    <row r="299" spans="1:24" customFormat="1" ht="17.25" thickBot="1">
      <c r="A299" s="55" t="s">
        <v>5</v>
      </c>
      <c r="B299" s="99"/>
      <c r="C299" s="74"/>
      <c r="D299" s="100"/>
      <c r="E299" s="75"/>
      <c r="F299" s="67"/>
      <c r="G299" s="101"/>
      <c r="H299" s="67"/>
      <c r="I299" s="67"/>
      <c r="J299" s="67"/>
      <c r="K299" s="67"/>
      <c r="L299" s="67"/>
      <c r="M299" s="67"/>
      <c r="N299" s="67"/>
      <c r="O299" s="67"/>
      <c r="P299" s="71"/>
      <c r="Q299" s="106"/>
      <c r="R299" s="67"/>
      <c r="S299" s="205"/>
      <c r="T299" s="65"/>
      <c r="U299" s="208"/>
      <c r="V299" s="207">
        <f>SUM(H299:U299)</f>
        <v>0</v>
      </c>
      <c r="W299" s="182"/>
      <c r="X299" s="43"/>
    </row>
    <row r="300" spans="1:24" customFormat="1" ht="17.25" thickBot="1">
      <c r="A300" s="55" t="s">
        <v>5</v>
      </c>
      <c r="B300" s="99"/>
      <c r="C300" s="74"/>
      <c r="D300" s="100"/>
      <c r="E300" s="75"/>
      <c r="F300" s="67"/>
      <c r="G300" s="101"/>
      <c r="H300" s="67"/>
      <c r="I300" s="67"/>
      <c r="J300" s="67"/>
      <c r="K300" s="67"/>
      <c r="L300" s="67"/>
      <c r="M300" s="67"/>
      <c r="N300" s="67"/>
      <c r="O300" s="67"/>
      <c r="P300" s="71"/>
      <c r="Q300" s="106"/>
      <c r="R300" s="67"/>
      <c r="S300" s="205"/>
      <c r="T300" s="65"/>
      <c r="U300" s="208"/>
      <c r="V300" s="207">
        <f>SUM(H300:U300)</f>
        <v>0</v>
      </c>
      <c r="W300" s="182"/>
      <c r="X300" s="43"/>
    </row>
    <row r="301" spans="1:24" customFormat="1" ht="17.25" thickBot="1">
      <c r="A301" s="55" t="s">
        <v>5</v>
      </c>
      <c r="B301" s="99"/>
      <c r="C301" s="74"/>
      <c r="D301" s="100"/>
      <c r="E301" s="75"/>
      <c r="F301" s="71"/>
      <c r="G301" s="101"/>
      <c r="H301" s="67"/>
      <c r="I301" s="67"/>
      <c r="J301" s="67"/>
      <c r="K301" s="67"/>
      <c r="L301" s="67"/>
      <c r="M301" s="67"/>
      <c r="N301" s="67"/>
      <c r="O301" s="67"/>
      <c r="P301" s="71"/>
      <c r="Q301" s="106"/>
      <c r="R301" s="67"/>
      <c r="S301" s="205"/>
      <c r="T301" s="65"/>
      <c r="U301" s="208"/>
      <c r="V301" s="207">
        <f>SUM(H301:U301)</f>
        <v>0</v>
      </c>
      <c r="W301" s="182"/>
      <c r="X301" s="43"/>
    </row>
    <row r="302" spans="1:24" customFormat="1" ht="17.25" thickBot="1">
      <c r="A302" s="55" t="s">
        <v>5</v>
      </c>
      <c r="B302" s="99"/>
      <c r="C302" s="74"/>
      <c r="D302" s="100"/>
      <c r="E302" s="75"/>
      <c r="F302" s="67"/>
      <c r="G302" s="101"/>
      <c r="H302" s="67"/>
      <c r="I302" s="67"/>
      <c r="J302" s="67"/>
      <c r="K302" s="67"/>
      <c r="L302" s="67"/>
      <c r="M302" s="67"/>
      <c r="N302" s="67"/>
      <c r="O302" s="67"/>
      <c r="P302" s="71"/>
      <c r="Q302" s="106"/>
      <c r="R302" s="67"/>
      <c r="S302" s="205"/>
      <c r="T302" s="65"/>
      <c r="U302" s="208"/>
      <c r="V302" s="207">
        <f>SUM(H302:U302)</f>
        <v>0</v>
      </c>
      <c r="W302" s="182"/>
      <c r="X302" s="43"/>
    </row>
    <row r="303" spans="1:24" customFormat="1" ht="17.25" thickBot="1">
      <c r="A303" s="55" t="s">
        <v>5</v>
      </c>
      <c r="B303" s="99"/>
      <c r="C303" s="74"/>
      <c r="D303" s="100"/>
      <c r="E303" s="75"/>
      <c r="F303" s="67"/>
      <c r="G303" s="101"/>
      <c r="H303" s="67"/>
      <c r="I303" s="67"/>
      <c r="J303" s="67"/>
      <c r="K303" s="67"/>
      <c r="L303" s="67"/>
      <c r="M303" s="67"/>
      <c r="N303" s="67"/>
      <c r="O303" s="67"/>
      <c r="P303" s="71"/>
      <c r="Q303" s="106"/>
      <c r="R303" s="67"/>
      <c r="S303" s="205"/>
      <c r="T303" s="65"/>
      <c r="U303" s="208"/>
      <c r="V303" s="207">
        <f>SUM(H303:U303)</f>
        <v>0</v>
      </c>
      <c r="W303" s="182"/>
      <c r="X303" s="43"/>
    </row>
    <row r="304" spans="1:24" customFormat="1" ht="17.25" thickBot="1">
      <c r="A304" s="55" t="s">
        <v>5</v>
      </c>
      <c r="B304" s="99"/>
      <c r="C304" s="74"/>
      <c r="D304" s="100"/>
      <c r="E304" s="75"/>
      <c r="F304" s="67"/>
      <c r="G304" s="101"/>
      <c r="H304" s="67"/>
      <c r="I304" s="67"/>
      <c r="J304" s="67"/>
      <c r="K304" s="67"/>
      <c r="L304" s="67"/>
      <c r="M304" s="67"/>
      <c r="N304" s="67"/>
      <c r="O304" s="67"/>
      <c r="P304" s="71"/>
      <c r="Q304" s="106"/>
      <c r="R304" s="67"/>
      <c r="S304" s="205"/>
      <c r="T304" s="65"/>
      <c r="U304" s="208"/>
      <c r="V304" s="207">
        <f>SUM(H304:U304)</f>
        <v>0</v>
      </c>
      <c r="W304" s="182"/>
      <c r="X304" s="43"/>
    </row>
    <row r="305" spans="1:24" customFormat="1" ht="17.25" thickBot="1">
      <c r="A305" s="55" t="s">
        <v>5</v>
      </c>
      <c r="B305" s="99"/>
      <c r="C305" s="74"/>
      <c r="D305" s="100"/>
      <c r="E305" s="75"/>
      <c r="F305" s="67"/>
      <c r="G305" s="101"/>
      <c r="H305" s="67"/>
      <c r="I305" s="67"/>
      <c r="J305" s="67"/>
      <c r="K305" s="67"/>
      <c r="L305" s="67"/>
      <c r="M305" s="67"/>
      <c r="N305" s="67"/>
      <c r="O305" s="67"/>
      <c r="P305" s="71"/>
      <c r="Q305" s="106"/>
      <c r="R305" s="67"/>
      <c r="S305" s="205"/>
      <c r="T305" s="65"/>
      <c r="U305" s="208"/>
      <c r="V305" s="207">
        <f>SUM(H305:U305)</f>
        <v>0</v>
      </c>
      <c r="W305" s="182"/>
      <c r="X305" s="43"/>
    </row>
    <row r="306" spans="1:24" customFormat="1" ht="17.25" thickBot="1">
      <c r="A306" s="55" t="s">
        <v>5</v>
      </c>
      <c r="B306" s="99"/>
      <c r="C306" s="74"/>
      <c r="D306" s="100"/>
      <c r="E306" s="75"/>
      <c r="F306" s="67"/>
      <c r="G306" s="101"/>
      <c r="H306" s="67"/>
      <c r="I306" s="67"/>
      <c r="J306" s="67"/>
      <c r="K306" s="67"/>
      <c r="L306" s="67"/>
      <c r="M306" s="67"/>
      <c r="N306" s="67"/>
      <c r="O306" s="67"/>
      <c r="P306" s="71"/>
      <c r="Q306" s="106"/>
      <c r="R306" s="67"/>
      <c r="S306" s="205"/>
      <c r="T306" s="65"/>
      <c r="U306" s="208"/>
      <c r="V306" s="207">
        <f>SUM(H306:U306)</f>
        <v>0</v>
      </c>
      <c r="W306" s="182"/>
      <c r="X306" s="43"/>
    </row>
    <row r="307" spans="1:24" customFormat="1" ht="17.25" thickBot="1">
      <c r="A307" s="55" t="s">
        <v>5</v>
      </c>
      <c r="B307" s="99"/>
      <c r="C307" s="74"/>
      <c r="D307" s="100"/>
      <c r="E307" s="75"/>
      <c r="F307" s="67"/>
      <c r="G307" s="101"/>
      <c r="H307" s="67"/>
      <c r="I307" s="67"/>
      <c r="J307" s="67"/>
      <c r="K307" s="67"/>
      <c r="L307" s="67"/>
      <c r="M307" s="67"/>
      <c r="N307" s="67"/>
      <c r="O307" s="67"/>
      <c r="P307" s="71"/>
      <c r="Q307" s="106"/>
      <c r="R307" s="67"/>
      <c r="S307" s="205"/>
      <c r="T307" s="65"/>
      <c r="U307" s="208"/>
      <c r="V307" s="207">
        <f>SUM(H307:U307)</f>
        <v>0</v>
      </c>
      <c r="W307" s="182"/>
      <c r="X307" s="43"/>
    </row>
    <row r="308" spans="1:24" customFormat="1" ht="17.25" thickBot="1">
      <c r="A308" s="55" t="s">
        <v>5</v>
      </c>
      <c r="B308" s="99"/>
      <c r="C308" s="74"/>
      <c r="D308" s="100"/>
      <c r="E308" s="75"/>
      <c r="F308" s="67"/>
      <c r="G308" s="101"/>
      <c r="H308" s="67"/>
      <c r="I308" s="67"/>
      <c r="J308" s="67"/>
      <c r="K308" s="67"/>
      <c r="L308" s="67"/>
      <c r="M308" s="67"/>
      <c r="N308" s="67"/>
      <c r="O308" s="67"/>
      <c r="P308" s="71"/>
      <c r="Q308" s="106"/>
      <c r="R308" s="67"/>
      <c r="S308" s="205"/>
      <c r="T308" s="65"/>
      <c r="U308" s="208"/>
      <c r="V308" s="207">
        <f>SUM(H308:U308)</f>
        <v>0</v>
      </c>
      <c r="W308" s="182"/>
      <c r="X308" s="43"/>
    </row>
    <row r="309" spans="1:24" customFormat="1" ht="17.25" thickBot="1">
      <c r="A309" s="55" t="s">
        <v>5</v>
      </c>
      <c r="B309" s="99"/>
      <c r="C309" s="74"/>
      <c r="D309" s="100"/>
      <c r="E309" s="75"/>
      <c r="F309" s="67"/>
      <c r="G309" s="101"/>
      <c r="H309" s="67"/>
      <c r="I309" s="67"/>
      <c r="J309" s="67"/>
      <c r="K309" s="67"/>
      <c r="L309" s="67"/>
      <c r="M309" s="67"/>
      <c r="N309" s="67"/>
      <c r="O309" s="67"/>
      <c r="P309" s="71"/>
      <c r="Q309" s="106"/>
      <c r="R309" s="67"/>
      <c r="S309" s="205"/>
      <c r="T309" s="65"/>
      <c r="U309" s="208"/>
      <c r="V309" s="207">
        <f>SUM(H309:U309)</f>
        <v>0</v>
      </c>
      <c r="W309" s="182"/>
      <c r="X309" s="43"/>
    </row>
    <row r="310" spans="1:24" customFormat="1" ht="17.25" thickBot="1">
      <c r="A310" s="55" t="s">
        <v>5</v>
      </c>
      <c r="B310" s="99"/>
      <c r="C310" s="74"/>
      <c r="D310" s="100"/>
      <c r="E310" s="75"/>
      <c r="F310" s="67"/>
      <c r="G310" s="101"/>
      <c r="H310" s="67"/>
      <c r="I310" s="67"/>
      <c r="J310" s="67"/>
      <c r="K310" s="67"/>
      <c r="L310" s="67"/>
      <c r="M310" s="67"/>
      <c r="N310" s="67"/>
      <c r="O310" s="67"/>
      <c r="P310" s="71"/>
      <c r="Q310" s="106"/>
      <c r="R310" s="67"/>
      <c r="S310" s="205"/>
      <c r="T310" s="65"/>
      <c r="U310" s="208"/>
      <c r="V310" s="207">
        <f>SUM(H310:U310)</f>
        <v>0</v>
      </c>
      <c r="W310" s="182"/>
      <c r="X310" s="43"/>
    </row>
    <row r="311" spans="1:24" customFormat="1" ht="17.25" thickBot="1">
      <c r="A311" s="55" t="s">
        <v>5</v>
      </c>
      <c r="B311" s="99"/>
      <c r="C311" s="74"/>
      <c r="D311" s="100"/>
      <c r="E311" s="75"/>
      <c r="F311" s="67"/>
      <c r="G311" s="101"/>
      <c r="H311" s="67"/>
      <c r="I311" s="67"/>
      <c r="J311" s="67"/>
      <c r="K311" s="67"/>
      <c r="L311" s="67"/>
      <c r="M311" s="67"/>
      <c r="N311" s="67"/>
      <c r="O311" s="67"/>
      <c r="P311" s="71"/>
      <c r="Q311" s="106"/>
      <c r="R311" s="67"/>
      <c r="S311" s="205"/>
      <c r="T311" s="65"/>
      <c r="U311" s="208"/>
      <c r="V311" s="207">
        <f>SUM(H311:U311)</f>
        <v>0</v>
      </c>
      <c r="W311" s="182"/>
      <c r="X311" s="43"/>
    </row>
    <row r="312" spans="1:24" customFormat="1" ht="17.25" thickBot="1">
      <c r="A312" s="55" t="s">
        <v>5</v>
      </c>
      <c r="B312" s="99"/>
      <c r="C312" s="74"/>
      <c r="D312" s="100"/>
      <c r="E312" s="75"/>
      <c r="F312" s="71"/>
      <c r="G312" s="101"/>
      <c r="H312" s="67"/>
      <c r="I312" s="67"/>
      <c r="J312" s="67"/>
      <c r="K312" s="67"/>
      <c r="L312" s="67"/>
      <c r="M312" s="67"/>
      <c r="N312" s="67"/>
      <c r="O312" s="67"/>
      <c r="P312" s="71"/>
      <c r="Q312" s="106"/>
      <c r="R312" s="67"/>
      <c r="S312" s="205"/>
      <c r="T312" s="65"/>
      <c r="U312" s="208"/>
      <c r="V312" s="207">
        <f>SUM(H312:U312)</f>
        <v>0</v>
      </c>
      <c r="W312" s="182"/>
      <c r="X312" s="43"/>
    </row>
    <row r="313" spans="1:24" customFormat="1" ht="17.25" thickBot="1">
      <c r="A313" s="55" t="s">
        <v>5</v>
      </c>
      <c r="B313" s="99"/>
      <c r="C313" s="74"/>
      <c r="D313" s="100"/>
      <c r="E313" s="75"/>
      <c r="F313" s="67"/>
      <c r="G313" s="101"/>
      <c r="H313" s="67"/>
      <c r="I313" s="67"/>
      <c r="J313" s="67"/>
      <c r="K313" s="67"/>
      <c r="L313" s="67"/>
      <c r="M313" s="67"/>
      <c r="N313" s="67"/>
      <c r="O313" s="67"/>
      <c r="P313" s="71"/>
      <c r="Q313" s="106"/>
      <c r="R313" s="67"/>
      <c r="S313" s="205"/>
      <c r="T313" s="65"/>
      <c r="U313" s="208"/>
      <c r="V313" s="207">
        <f>SUM(H313:U313)</f>
        <v>0</v>
      </c>
      <c r="W313" s="182"/>
      <c r="X313" s="43"/>
    </row>
    <row r="314" spans="1:24" customFormat="1" ht="17.25" thickBot="1">
      <c r="A314" s="55" t="s">
        <v>5</v>
      </c>
      <c r="B314" s="99"/>
      <c r="C314" s="74"/>
      <c r="D314" s="100"/>
      <c r="E314" s="75"/>
      <c r="F314" s="67"/>
      <c r="G314" s="101"/>
      <c r="H314" s="67"/>
      <c r="I314" s="67"/>
      <c r="J314" s="67"/>
      <c r="K314" s="67"/>
      <c r="L314" s="67"/>
      <c r="M314" s="67"/>
      <c r="N314" s="67"/>
      <c r="O314" s="67"/>
      <c r="P314" s="71"/>
      <c r="Q314" s="106"/>
      <c r="R314" s="67"/>
      <c r="S314" s="205"/>
      <c r="T314" s="65"/>
      <c r="U314" s="208"/>
      <c r="V314" s="207">
        <f>SUM(H314:U314)</f>
        <v>0</v>
      </c>
      <c r="W314" s="182"/>
      <c r="X314" s="43"/>
    </row>
    <row r="315" spans="1:24" customFormat="1" ht="17.25" thickBot="1">
      <c r="A315" s="55" t="s">
        <v>5</v>
      </c>
      <c r="B315" s="99"/>
      <c r="C315" s="74"/>
      <c r="D315" s="100"/>
      <c r="E315" s="75"/>
      <c r="F315" s="67"/>
      <c r="G315" s="101"/>
      <c r="H315" s="67"/>
      <c r="I315" s="67"/>
      <c r="J315" s="67"/>
      <c r="K315" s="67"/>
      <c r="L315" s="67"/>
      <c r="M315" s="67"/>
      <c r="N315" s="67"/>
      <c r="O315" s="67"/>
      <c r="P315" s="71"/>
      <c r="Q315" s="106"/>
      <c r="R315" s="67"/>
      <c r="S315" s="205"/>
      <c r="T315" s="65"/>
      <c r="U315" s="208"/>
      <c r="V315" s="207">
        <f>SUM(H315:U315)</f>
        <v>0</v>
      </c>
      <c r="W315" s="182"/>
      <c r="X315" s="43"/>
    </row>
    <row r="316" spans="1:24" customFormat="1" ht="17.25" thickBot="1">
      <c r="A316" s="55" t="s">
        <v>5</v>
      </c>
      <c r="B316" s="99"/>
      <c r="C316" s="74"/>
      <c r="D316" s="100"/>
      <c r="E316" s="75"/>
      <c r="F316" s="67"/>
      <c r="G316" s="101"/>
      <c r="H316" s="67"/>
      <c r="I316" s="67"/>
      <c r="J316" s="67"/>
      <c r="K316" s="67"/>
      <c r="L316" s="67"/>
      <c r="M316" s="67"/>
      <c r="N316" s="67"/>
      <c r="O316" s="67"/>
      <c r="P316" s="71"/>
      <c r="Q316" s="106"/>
      <c r="R316" s="67"/>
      <c r="S316" s="205"/>
      <c r="T316" s="65"/>
      <c r="U316" s="208"/>
      <c r="V316" s="207">
        <f>SUM(H316:U316)</f>
        <v>0</v>
      </c>
      <c r="W316" s="182"/>
      <c r="X316" s="43"/>
    </row>
    <row r="317" spans="1:24" customFormat="1" ht="17.25" thickBot="1">
      <c r="A317" s="55" t="s">
        <v>5</v>
      </c>
      <c r="B317" s="99"/>
      <c r="C317" s="74"/>
      <c r="D317" s="100"/>
      <c r="E317" s="75"/>
      <c r="F317" s="67"/>
      <c r="G317" s="101"/>
      <c r="H317" s="67"/>
      <c r="I317" s="67"/>
      <c r="J317" s="67"/>
      <c r="K317" s="67"/>
      <c r="L317" s="67"/>
      <c r="M317" s="67"/>
      <c r="N317" s="67"/>
      <c r="O317" s="67"/>
      <c r="P317" s="71"/>
      <c r="Q317" s="106"/>
      <c r="R317" s="67"/>
      <c r="S317" s="205"/>
      <c r="T317" s="65"/>
      <c r="U317" s="208"/>
      <c r="V317" s="207">
        <f>SUM(H317:U317)</f>
        <v>0</v>
      </c>
      <c r="W317" s="182"/>
      <c r="X317" s="43"/>
    </row>
    <row r="318" spans="1:24" customFormat="1" ht="17.25" thickBot="1">
      <c r="A318" s="55" t="s">
        <v>5</v>
      </c>
      <c r="B318" s="99"/>
      <c r="C318" s="74"/>
      <c r="D318" s="100"/>
      <c r="E318" s="75"/>
      <c r="F318" s="67"/>
      <c r="G318" s="101"/>
      <c r="H318" s="67"/>
      <c r="I318" s="67"/>
      <c r="J318" s="67"/>
      <c r="K318" s="67"/>
      <c r="L318" s="67"/>
      <c r="M318" s="67"/>
      <c r="N318" s="67"/>
      <c r="O318" s="67"/>
      <c r="P318" s="71"/>
      <c r="Q318" s="106"/>
      <c r="R318" s="67"/>
      <c r="S318" s="205"/>
      <c r="T318" s="65"/>
      <c r="U318" s="208"/>
      <c r="V318" s="207">
        <f>SUM(H318:U318)</f>
        <v>0</v>
      </c>
      <c r="W318" s="182"/>
      <c r="X318" s="43"/>
    </row>
    <row r="319" spans="1:24" customFormat="1" ht="17.25" thickBot="1">
      <c r="A319" s="55" t="s">
        <v>5</v>
      </c>
      <c r="B319" s="99"/>
      <c r="C319" s="74"/>
      <c r="D319" s="100"/>
      <c r="E319" s="75"/>
      <c r="F319" s="67"/>
      <c r="G319" s="101"/>
      <c r="H319" s="67"/>
      <c r="I319" s="67"/>
      <c r="J319" s="67"/>
      <c r="K319" s="67"/>
      <c r="L319" s="67"/>
      <c r="M319" s="67"/>
      <c r="N319" s="67"/>
      <c r="O319" s="67"/>
      <c r="P319" s="71"/>
      <c r="Q319" s="106"/>
      <c r="R319" s="67"/>
      <c r="S319" s="205"/>
      <c r="T319" s="65"/>
      <c r="U319" s="208"/>
      <c r="V319" s="207">
        <f>SUM(H319:U319)</f>
        <v>0</v>
      </c>
      <c r="W319" s="44">
        <f>SUM(H269:U319)</f>
        <v>0</v>
      </c>
      <c r="X319" s="44">
        <f>SUM(H269:U319)-SUM(Q269:Q319)</f>
        <v>0</v>
      </c>
    </row>
    <row r="320" spans="1:24" s="5" customFormat="1" ht="17.25" thickBot="1">
      <c r="A320" s="55" t="s">
        <v>6</v>
      </c>
      <c r="B320" s="99"/>
      <c r="C320" s="74"/>
      <c r="D320" s="100"/>
      <c r="E320" s="75"/>
      <c r="F320" s="67"/>
      <c r="G320" s="101"/>
      <c r="H320" s="67"/>
      <c r="I320" s="67"/>
      <c r="J320" s="67"/>
      <c r="K320" s="67"/>
      <c r="L320" s="67"/>
      <c r="M320" s="67"/>
      <c r="N320" s="67"/>
      <c r="O320" s="67"/>
      <c r="P320" s="71"/>
      <c r="Q320" s="106"/>
      <c r="R320" s="67"/>
      <c r="S320" s="205"/>
      <c r="T320" s="65"/>
      <c r="U320" s="208"/>
      <c r="V320" s="207">
        <f>SUM(H320:U320)</f>
        <v>0</v>
      </c>
      <c r="W320" s="182"/>
      <c r="X320" s="43"/>
    </row>
    <row r="321" spans="1:24" customFormat="1" ht="17.25" thickBot="1">
      <c r="A321" s="55" t="s">
        <v>6</v>
      </c>
      <c r="B321" s="99"/>
      <c r="C321" s="74"/>
      <c r="D321" s="100"/>
      <c r="E321" s="75"/>
      <c r="F321" s="67"/>
      <c r="G321" s="101"/>
      <c r="H321" s="67"/>
      <c r="I321" s="67"/>
      <c r="J321" s="67"/>
      <c r="K321" s="67"/>
      <c r="L321" s="67"/>
      <c r="M321" s="67"/>
      <c r="N321" s="67"/>
      <c r="O321" s="67"/>
      <c r="P321" s="71"/>
      <c r="Q321" s="106"/>
      <c r="R321" s="67"/>
      <c r="S321" s="205"/>
      <c r="T321" s="65"/>
      <c r="U321" s="208"/>
      <c r="V321" s="207">
        <f>SUM(H321:U321)</f>
        <v>0</v>
      </c>
      <c r="W321" s="182"/>
      <c r="X321" s="43"/>
    </row>
    <row r="322" spans="1:24" customFormat="1" ht="17.25" thickBot="1">
      <c r="A322" s="55" t="s">
        <v>6</v>
      </c>
      <c r="B322" s="99"/>
      <c r="C322" s="74"/>
      <c r="D322" s="100"/>
      <c r="E322" s="75"/>
      <c r="F322" s="67"/>
      <c r="G322" s="101"/>
      <c r="H322" s="67"/>
      <c r="I322" s="67"/>
      <c r="J322" s="67"/>
      <c r="K322" s="67"/>
      <c r="L322" s="67"/>
      <c r="M322" s="67"/>
      <c r="N322" s="67"/>
      <c r="O322" s="67"/>
      <c r="P322" s="71"/>
      <c r="Q322" s="106"/>
      <c r="R322" s="67"/>
      <c r="S322" s="205"/>
      <c r="T322" s="65"/>
      <c r="U322" s="208"/>
      <c r="V322" s="207">
        <f>SUM(H322:U322)</f>
        <v>0</v>
      </c>
      <c r="W322" s="182"/>
      <c r="X322" s="43"/>
    </row>
    <row r="323" spans="1:24" customFormat="1" ht="17.25" thickBot="1">
      <c r="A323" s="55" t="s">
        <v>6</v>
      </c>
      <c r="B323" s="99"/>
      <c r="C323" s="74"/>
      <c r="D323" s="100"/>
      <c r="E323" s="75"/>
      <c r="F323" s="71"/>
      <c r="G323" s="101"/>
      <c r="H323" s="67"/>
      <c r="I323" s="67"/>
      <c r="J323" s="67"/>
      <c r="K323" s="67"/>
      <c r="L323" s="67"/>
      <c r="M323" s="67"/>
      <c r="N323" s="67"/>
      <c r="O323" s="67"/>
      <c r="P323" s="71"/>
      <c r="Q323" s="106"/>
      <c r="R323" s="67"/>
      <c r="S323" s="205"/>
      <c r="T323" s="65"/>
      <c r="U323" s="208"/>
      <c r="V323" s="207">
        <f>SUM(H323:U323)</f>
        <v>0</v>
      </c>
      <c r="W323" s="182"/>
      <c r="X323" s="43"/>
    </row>
    <row r="324" spans="1:24" customFormat="1" ht="17.25" thickBot="1">
      <c r="A324" s="55" t="s">
        <v>6</v>
      </c>
      <c r="B324" s="99"/>
      <c r="C324" s="74"/>
      <c r="D324" s="100"/>
      <c r="E324" s="75"/>
      <c r="F324" s="67"/>
      <c r="G324" s="101"/>
      <c r="H324" s="67"/>
      <c r="I324" s="67"/>
      <c r="J324" s="67"/>
      <c r="K324" s="67"/>
      <c r="L324" s="67"/>
      <c r="M324" s="67"/>
      <c r="N324" s="67"/>
      <c r="O324" s="67"/>
      <c r="P324" s="71"/>
      <c r="Q324" s="106"/>
      <c r="R324" s="67"/>
      <c r="S324" s="205"/>
      <c r="T324" s="65"/>
      <c r="U324" s="208"/>
      <c r="V324" s="207">
        <f>SUM(H324:U324)</f>
        <v>0</v>
      </c>
      <c r="W324" s="182"/>
      <c r="X324" s="43"/>
    </row>
    <row r="325" spans="1:24" customFormat="1" ht="17.25" thickBot="1">
      <c r="A325" s="55" t="s">
        <v>6</v>
      </c>
      <c r="B325" s="99"/>
      <c r="C325" s="74"/>
      <c r="D325" s="100"/>
      <c r="E325" s="75"/>
      <c r="F325" s="67"/>
      <c r="G325" s="101"/>
      <c r="H325" s="67"/>
      <c r="I325" s="67"/>
      <c r="J325" s="67"/>
      <c r="K325" s="67"/>
      <c r="L325" s="67"/>
      <c r="M325" s="67"/>
      <c r="N325" s="67"/>
      <c r="O325" s="67"/>
      <c r="P325" s="71"/>
      <c r="Q325" s="106"/>
      <c r="R325" s="67"/>
      <c r="S325" s="205"/>
      <c r="T325" s="65"/>
      <c r="U325" s="208"/>
      <c r="V325" s="207">
        <f>SUM(H325:U325)</f>
        <v>0</v>
      </c>
      <c r="W325" s="182"/>
      <c r="X325" s="43"/>
    </row>
    <row r="326" spans="1:24" customFormat="1" ht="17.25" thickBot="1">
      <c r="A326" s="55" t="s">
        <v>6</v>
      </c>
      <c r="B326" s="99"/>
      <c r="C326" s="74"/>
      <c r="D326" s="100"/>
      <c r="E326" s="75"/>
      <c r="F326" s="67"/>
      <c r="G326" s="101"/>
      <c r="H326" s="67"/>
      <c r="I326" s="67"/>
      <c r="J326" s="67"/>
      <c r="K326" s="67"/>
      <c r="L326" s="67"/>
      <c r="M326" s="67"/>
      <c r="N326" s="67"/>
      <c r="O326" s="67"/>
      <c r="P326" s="71"/>
      <c r="Q326" s="106"/>
      <c r="R326" s="67"/>
      <c r="S326" s="205"/>
      <c r="T326" s="65"/>
      <c r="U326" s="208"/>
      <c r="V326" s="207">
        <f>SUM(H326:U326)</f>
        <v>0</v>
      </c>
      <c r="W326" s="182"/>
      <c r="X326" s="43"/>
    </row>
    <row r="327" spans="1:24" customFormat="1" ht="17.25" thickBot="1">
      <c r="A327" s="55" t="s">
        <v>6</v>
      </c>
      <c r="B327" s="99"/>
      <c r="C327" s="74"/>
      <c r="D327" s="100"/>
      <c r="E327" s="75"/>
      <c r="F327" s="67"/>
      <c r="G327" s="101"/>
      <c r="H327" s="67"/>
      <c r="I327" s="67"/>
      <c r="J327" s="67"/>
      <c r="K327" s="67"/>
      <c r="L327" s="67"/>
      <c r="M327" s="67"/>
      <c r="N327" s="67"/>
      <c r="O327" s="67"/>
      <c r="P327" s="71"/>
      <c r="Q327" s="106"/>
      <c r="R327" s="67"/>
      <c r="S327" s="205"/>
      <c r="T327" s="65"/>
      <c r="U327" s="208"/>
      <c r="V327" s="207">
        <f>SUM(H327:U327)</f>
        <v>0</v>
      </c>
      <c r="W327" s="182"/>
      <c r="X327" s="43"/>
    </row>
    <row r="328" spans="1:24" customFormat="1" ht="17.25" thickBot="1">
      <c r="A328" s="55" t="s">
        <v>6</v>
      </c>
      <c r="B328" s="99"/>
      <c r="C328" s="74"/>
      <c r="D328" s="100"/>
      <c r="E328" s="75"/>
      <c r="F328" s="67"/>
      <c r="G328" s="101"/>
      <c r="H328" s="67"/>
      <c r="I328" s="67"/>
      <c r="J328" s="67"/>
      <c r="K328" s="67"/>
      <c r="L328" s="67"/>
      <c r="M328" s="67"/>
      <c r="N328" s="67"/>
      <c r="O328" s="67"/>
      <c r="P328" s="71"/>
      <c r="Q328" s="106"/>
      <c r="R328" s="67"/>
      <c r="S328" s="205"/>
      <c r="T328" s="65"/>
      <c r="U328" s="208"/>
      <c r="V328" s="207">
        <f>SUM(H328:U328)</f>
        <v>0</v>
      </c>
      <c r="W328" s="182"/>
      <c r="X328" s="43"/>
    </row>
    <row r="329" spans="1:24" customFormat="1" ht="17.25" thickBot="1">
      <c r="A329" s="55" t="s">
        <v>6</v>
      </c>
      <c r="B329" s="99"/>
      <c r="C329" s="74"/>
      <c r="D329" s="100"/>
      <c r="E329" s="75"/>
      <c r="F329" s="67"/>
      <c r="G329" s="101"/>
      <c r="H329" s="67"/>
      <c r="I329" s="67"/>
      <c r="J329" s="67"/>
      <c r="K329" s="67"/>
      <c r="L329" s="67"/>
      <c r="M329" s="67"/>
      <c r="N329" s="67"/>
      <c r="O329" s="67"/>
      <c r="P329" s="71"/>
      <c r="Q329" s="106"/>
      <c r="R329" s="67"/>
      <c r="S329" s="205"/>
      <c r="T329" s="65"/>
      <c r="U329" s="208"/>
      <c r="V329" s="207">
        <f>SUM(H329:U329)</f>
        <v>0</v>
      </c>
      <c r="W329" s="182"/>
      <c r="X329" s="43"/>
    </row>
    <row r="330" spans="1:24" customFormat="1" ht="17.25" thickBot="1">
      <c r="A330" s="55" t="s">
        <v>6</v>
      </c>
      <c r="B330" s="99"/>
      <c r="C330" s="74"/>
      <c r="D330" s="100"/>
      <c r="E330" s="75"/>
      <c r="F330" s="67"/>
      <c r="G330" s="101"/>
      <c r="H330" s="67"/>
      <c r="I330" s="67"/>
      <c r="J330" s="67"/>
      <c r="K330" s="67"/>
      <c r="L330" s="67"/>
      <c r="M330" s="67"/>
      <c r="N330" s="67"/>
      <c r="O330" s="67"/>
      <c r="P330" s="71"/>
      <c r="Q330" s="106"/>
      <c r="R330" s="67"/>
      <c r="S330" s="205"/>
      <c r="T330" s="65"/>
      <c r="U330" s="208"/>
      <c r="V330" s="207">
        <f>SUM(H330:U330)</f>
        <v>0</v>
      </c>
      <c r="W330" s="182"/>
      <c r="X330" s="43"/>
    </row>
    <row r="331" spans="1:24" customFormat="1" ht="17.25" thickBot="1">
      <c r="A331" s="55" t="s">
        <v>6</v>
      </c>
      <c r="B331" s="99"/>
      <c r="C331" s="74"/>
      <c r="D331" s="100"/>
      <c r="E331" s="75"/>
      <c r="F331" s="67"/>
      <c r="G331" s="101"/>
      <c r="H331" s="67"/>
      <c r="I331" s="67"/>
      <c r="J331" s="67"/>
      <c r="K331" s="67"/>
      <c r="L331" s="67"/>
      <c r="M331" s="67"/>
      <c r="N331" s="67"/>
      <c r="O331" s="67"/>
      <c r="P331" s="71"/>
      <c r="Q331" s="106"/>
      <c r="R331" s="67"/>
      <c r="S331" s="205"/>
      <c r="T331" s="65"/>
      <c r="U331" s="208"/>
      <c r="V331" s="207">
        <f>SUM(H331:U331)</f>
        <v>0</v>
      </c>
      <c r="W331" s="182"/>
      <c r="X331" s="43"/>
    </row>
    <row r="332" spans="1:24" customFormat="1" ht="17.25" thickBot="1">
      <c r="A332" s="55" t="s">
        <v>6</v>
      </c>
      <c r="B332" s="99"/>
      <c r="C332" s="74"/>
      <c r="D332" s="100"/>
      <c r="E332" s="75"/>
      <c r="F332" s="67"/>
      <c r="G332" s="101"/>
      <c r="H332" s="67"/>
      <c r="I332" s="67"/>
      <c r="J332" s="67"/>
      <c r="K332" s="67"/>
      <c r="L332" s="67"/>
      <c r="M332" s="67"/>
      <c r="N332" s="67"/>
      <c r="O332" s="67"/>
      <c r="P332" s="71"/>
      <c r="Q332" s="106"/>
      <c r="R332" s="67"/>
      <c r="S332" s="205"/>
      <c r="T332" s="65"/>
      <c r="U332" s="208"/>
      <c r="V332" s="207">
        <f>SUM(H332:U332)</f>
        <v>0</v>
      </c>
      <c r="W332" s="182"/>
      <c r="X332" s="43"/>
    </row>
    <row r="333" spans="1:24" customFormat="1" ht="17.25" thickBot="1">
      <c r="A333" s="55" t="s">
        <v>6</v>
      </c>
      <c r="B333" s="99"/>
      <c r="C333" s="74"/>
      <c r="D333" s="100"/>
      <c r="E333" s="75"/>
      <c r="F333" s="67"/>
      <c r="G333" s="101"/>
      <c r="H333" s="67"/>
      <c r="I333" s="67"/>
      <c r="J333" s="67"/>
      <c r="K333" s="67"/>
      <c r="L333" s="67"/>
      <c r="M333" s="67"/>
      <c r="N333" s="67"/>
      <c r="O333" s="67"/>
      <c r="P333" s="71"/>
      <c r="Q333" s="106"/>
      <c r="R333" s="67"/>
      <c r="S333" s="205"/>
      <c r="T333" s="65"/>
      <c r="U333" s="208"/>
      <c r="V333" s="207">
        <f>SUM(H333:U333)</f>
        <v>0</v>
      </c>
      <c r="W333" s="182"/>
      <c r="X333" s="43"/>
    </row>
    <row r="334" spans="1:24" customFormat="1" ht="17.25" thickBot="1">
      <c r="A334" s="55" t="s">
        <v>6</v>
      </c>
      <c r="B334" s="99"/>
      <c r="C334" s="74"/>
      <c r="D334" s="100"/>
      <c r="E334" s="75"/>
      <c r="F334" s="71"/>
      <c r="G334" s="101"/>
      <c r="H334" s="67"/>
      <c r="I334" s="67"/>
      <c r="J334" s="67"/>
      <c r="K334" s="67"/>
      <c r="L334" s="67"/>
      <c r="M334" s="67"/>
      <c r="N334" s="67"/>
      <c r="O334" s="67"/>
      <c r="P334" s="71"/>
      <c r="Q334" s="106"/>
      <c r="R334" s="67"/>
      <c r="S334" s="205"/>
      <c r="T334" s="65"/>
      <c r="U334" s="208"/>
      <c r="V334" s="207">
        <f>SUM(H334:U334)</f>
        <v>0</v>
      </c>
      <c r="W334" s="182"/>
      <c r="X334" s="43"/>
    </row>
    <row r="335" spans="1:24" customFormat="1" ht="17.25" thickBot="1">
      <c r="A335" s="55" t="s">
        <v>6</v>
      </c>
      <c r="B335" s="99"/>
      <c r="C335" s="74"/>
      <c r="D335" s="100"/>
      <c r="E335" s="75"/>
      <c r="F335" s="67"/>
      <c r="G335" s="101"/>
      <c r="H335" s="67"/>
      <c r="I335" s="67"/>
      <c r="J335" s="67"/>
      <c r="K335" s="67"/>
      <c r="L335" s="67"/>
      <c r="M335" s="67"/>
      <c r="N335" s="67"/>
      <c r="O335" s="67"/>
      <c r="P335" s="71"/>
      <c r="Q335" s="106"/>
      <c r="R335" s="67"/>
      <c r="S335" s="205"/>
      <c r="T335" s="65"/>
      <c r="U335" s="208"/>
      <c r="V335" s="207">
        <f>SUM(H335:U335)</f>
        <v>0</v>
      </c>
      <c r="W335" s="182"/>
      <c r="X335" s="43"/>
    </row>
    <row r="336" spans="1:24" customFormat="1" ht="17.25" thickBot="1">
      <c r="A336" s="55" t="s">
        <v>6</v>
      </c>
      <c r="B336" s="99"/>
      <c r="C336" s="74"/>
      <c r="D336" s="100"/>
      <c r="E336" s="75"/>
      <c r="F336" s="67"/>
      <c r="G336" s="101"/>
      <c r="H336" s="67"/>
      <c r="I336" s="67"/>
      <c r="J336" s="67"/>
      <c r="K336" s="67"/>
      <c r="L336" s="67"/>
      <c r="M336" s="67"/>
      <c r="N336" s="67"/>
      <c r="O336" s="67"/>
      <c r="P336" s="71"/>
      <c r="Q336" s="106"/>
      <c r="R336" s="67"/>
      <c r="S336" s="205"/>
      <c r="T336" s="65"/>
      <c r="U336" s="208"/>
      <c r="V336" s="207">
        <f>SUM(H336:U336)</f>
        <v>0</v>
      </c>
      <c r="W336" s="182"/>
      <c r="X336" s="43"/>
    </row>
    <row r="337" spans="1:24" customFormat="1" ht="17.25" thickBot="1">
      <c r="A337" s="55" t="s">
        <v>6</v>
      </c>
      <c r="B337" s="99"/>
      <c r="C337" s="74"/>
      <c r="D337" s="100"/>
      <c r="E337" s="75"/>
      <c r="F337" s="67"/>
      <c r="G337" s="101"/>
      <c r="H337" s="67"/>
      <c r="I337" s="67"/>
      <c r="J337" s="67"/>
      <c r="K337" s="67"/>
      <c r="L337" s="67"/>
      <c r="M337" s="67"/>
      <c r="N337" s="67"/>
      <c r="O337" s="67"/>
      <c r="P337" s="71"/>
      <c r="Q337" s="106"/>
      <c r="R337" s="67"/>
      <c r="S337" s="205"/>
      <c r="T337" s="65"/>
      <c r="U337" s="208"/>
      <c r="V337" s="207">
        <f>SUM(H337:U337)</f>
        <v>0</v>
      </c>
      <c r="W337" s="182"/>
      <c r="X337" s="43"/>
    </row>
    <row r="338" spans="1:24" customFormat="1" ht="17.25" thickBot="1">
      <c r="A338" s="55" t="s">
        <v>6</v>
      </c>
      <c r="B338" s="99"/>
      <c r="C338" s="74"/>
      <c r="D338" s="100"/>
      <c r="E338" s="75"/>
      <c r="F338" s="67"/>
      <c r="G338" s="101"/>
      <c r="H338" s="67"/>
      <c r="I338" s="67"/>
      <c r="J338" s="67"/>
      <c r="K338" s="67"/>
      <c r="L338" s="67"/>
      <c r="M338" s="67"/>
      <c r="N338" s="67"/>
      <c r="O338" s="67"/>
      <c r="P338" s="71"/>
      <c r="Q338" s="106"/>
      <c r="R338" s="67"/>
      <c r="S338" s="205"/>
      <c r="T338" s="65"/>
      <c r="U338" s="208"/>
      <c r="V338" s="207">
        <f>SUM(H338:U338)</f>
        <v>0</v>
      </c>
      <c r="W338" s="182"/>
      <c r="X338" s="43"/>
    </row>
    <row r="339" spans="1:24" customFormat="1" ht="17.25" thickBot="1">
      <c r="A339" s="55" t="s">
        <v>6</v>
      </c>
      <c r="B339" s="99"/>
      <c r="C339" s="74"/>
      <c r="D339" s="100"/>
      <c r="E339" s="75"/>
      <c r="F339" s="67"/>
      <c r="G339" s="101"/>
      <c r="H339" s="67"/>
      <c r="I339" s="67"/>
      <c r="J339" s="67"/>
      <c r="K339" s="67"/>
      <c r="L339" s="67"/>
      <c r="M339" s="67"/>
      <c r="N339" s="67"/>
      <c r="O339" s="67"/>
      <c r="P339" s="71"/>
      <c r="Q339" s="106"/>
      <c r="R339" s="67"/>
      <c r="S339" s="205"/>
      <c r="T339" s="65"/>
      <c r="U339" s="208"/>
      <c r="V339" s="207">
        <f>SUM(H339:U339)</f>
        <v>0</v>
      </c>
      <c r="W339" s="182"/>
      <c r="X339" s="43"/>
    </row>
    <row r="340" spans="1:24" customFormat="1" ht="17.25" thickBot="1">
      <c r="A340" s="55" t="s">
        <v>6</v>
      </c>
      <c r="B340" s="99"/>
      <c r="C340" s="74"/>
      <c r="D340" s="100"/>
      <c r="E340" s="75"/>
      <c r="F340" s="67"/>
      <c r="G340" s="101"/>
      <c r="H340" s="67"/>
      <c r="I340" s="67"/>
      <c r="J340" s="67"/>
      <c r="K340" s="67"/>
      <c r="L340" s="67"/>
      <c r="M340" s="67"/>
      <c r="N340" s="67"/>
      <c r="O340" s="67"/>
      <c r="P340" s="71"/>
      <c r="Q340" s="106"/>
      <c r="R340" s="67"/>
      <c r="S340" s="205"/>
      <c r="T340" s="65"/>
      <c r="U340" s="208"/>
      <c r="V340" s="207">
        <f>SUM(H340:U340)</f>
        <v>0</v>
      </c>
      <c r="W340" s="182"/>
      <c r="X340" s="43"/>
    </row>
    <row r="341" spans="1:24" customFormat="1" ht="17.25" thickBot="1">
      <c r="A341" s="55" t="s">
        <v>6</v>
      </c>
      <c r="B341" s="99"/>
      <c r="C341" s="74"/>
      <c r="D341" s="100"/>
      <c r="E341" s="75"/>
      <c r="F341" s="67"/>
      <c r="G341" s="101"/>
      <c r="H341" s="67"/>
      <c r="I341" s="67"/>
      <c r="J341" s="67"/>
      <c r="K341" s="67"/>
      <c r="L341" s="67"/>
      <c r="M341" s="67"/>
      <c r="N341" s="67"/>
      <c r="O341" s="67"/>
      <c r="P341" s="71"/>
      <c r="Q341" s="106"/>
      <c r="R341" s="67"/>
      <c r="S341" s="205"/>
      <c r="T341" s="65"/>
      <c r="U341" s="208"/>
      <c r="V341" s="207">
        <f>SUM(H341:U341)</f>
        <v>0</v>
      </c>
      <c r="W341" s="182"/>
      <c r="X341" s="43"/>
    </row>
    <row r="342" spans="1:24" customFormat="1" ht="17.25" thickBot="1">
      <c r="A342" s="55" t="s">
        <v>6</v>
      </c>
      <c r="B342" s="99"/>
      <c r="C342" s="74"/>
      <c r="D342" s="100"/>
      <c r="E342" s="75"/>
      <c r="F342" s="67"/>
      <c r="G342" s="101"/>
      <c r="H342" s="67"/>
      <c r="I342" s="67"/>
      <c r="J342" s="67"/>
      <c r="K342" s="67"/>
      <c r="L342" s="67"/>
      <c r="M342" s="67"/>
      <c r="N342" s="67"/>
      <c r="O342" s="67"/>
      <c r="P342" s="71"/>
      <c r="Q342" s="106"/>
      <c r="R342" s="67"/>
      <c r="S342" s="205"/>
      <c r="T342" s="65"/>
      <c r="U342" s="208"/>
      <c r="V342" s="207">
        <f>SUM(H342:U342)</f>
        <v>0</v>
      </c>
      <c r="W342" s="182"/>
      <c r="X342" s="43"/>
    </row>
    <row r="343" spans="1:24" customFormat="1" ht="17.25" thickBot="1">
      <c r="A343" s="55" t="s">
        <v>6</v>
      </c>
      <c r="B343" s="99"/>
      <c r="C343" s="74"/>
      <c r="D343" s="100"/>
      <c r="E343" s="75"/>
      <c r="F343" s="67"/>
      <c r="G343" s="101"/>
      <c r="H343" s="67"/>
      <c r="I343" s="67"/>
      <c r="J343" s="67"/>
      <c r="K343" s="67"/>
      <c r="L343" s="67"/>
      <c r="M343" s="67"/>
      <c r="N343" s="67"/>
      <c r="O343" s="67"/>
      <c r="P343" s="71"/>
      <c r="Q343" s="106"/>
      <c r="R343" s="67"/>
      <c r="S343" s="205"/>
      <c r="T343" s="65"/>
      <c r="U343" s="208"/>
      <c r="V343" s="207">
        <f>SUM(H343:U343)</f>
        <v>0</v>
      </c>
      <c r="W343" s="182"/>
      <c r="X343" s="43"/>
    </row>
    <row r="344" spans="1:24" customFormat="1" ht="17.25" thickBot="1">
      <c r="A344" s="55" t="s">
        <v>6</v>
      </c>
      <c r="B344" s="99"/>
      <c r="C344" s="74"/>
      <c r="D344" s="100"/>
      <c r="E344" s="75"/>
      <c r="F344" s="67"/>
      <c r="G344" s="101"/>
      <c r="H344" s="67"/>
      <c r="I344" s="67"/>
      <c r="J344" s="67"/>
      <c r="K344" s="67"/>
      <c r="L344" s="67"/>
      <c r="M344" s="67"/>
      <c r="N344" s="67"/>
      <c r="O344" s="67"/>
      <c r="P344" s="71"/>
      <c r="Q344" s="106"/>
      <c r="R344" s="67"/>
      <c r="S344" s="205"/>
      <c r="T344" s="65"/>
      <c r="U344" s="208"/>
      <c r="V344" s="207">
        <f>SUM(H344:U344)</f>
        <v>0</v>
      </c>
      <c r="W344" s="182"/>
      <c r="X344" s="43"/>
    </row>
    <row r="345" spans="1:24" customFormat="1" ht="17.25" thickBot="1">
      <c r="A345" s="55" t="s">
        <v>6</v>
      </c>
      <c r="B345" s="99"/>
      <c r="C345" s="74"/>
      <c r="D345" s="100"/>
      <c r="E345" s="75"/>
      <c r="F345" s="71"/>
      <c r="G345" s="101"/>
      <c r="H345" s="67"/>
      <c r="I345" s="67"/>
      <c r="J345" s="67"/>
      <c r="K345" s="67"/>
      <c r="L345" s="67"/>
      <c r="M345" s="67"/>
      <c r="N345" s="67"/>
      <c r="O345" s="67"/>
      <c r="P345" s="71"/>
      <c r="Q345" s="106"/>
      <c r="R345" s="67"/>
      <c r="S345" s="205"/>
      <c r="T345" s="65"/>
      <c r="U345" s="208"/>
      <c r="V345" s="207">
        <f>SUM(H345:U345)</f>
        <v>0</v>
      </c>
      <c r="W345" s="182"/>
      <c r="X345" s="43"/>
    </row>
    <row r="346" spans="1:24" customFormat="1" ht="17.25" thickBot="1">
      <c r="A346" s="55" t="s">
        <v>6</v>
      </c>
      <c r="B346" s="99"/>
      <c r="C346" s="74"/>
      <c r="D346" s="100"/>
      <c r="E346" s="75"/>
      <c r="F346" s="67"/>
      <c r="G346" s="101"/>
      <c r="H346" s="67"/>
      <c r="I346" s="67"/>
      <c r="J346" s="67"/>
      <c r="K346" s="67"/>
      <c r="L346" s="67"/>
      <c r="M346" s="67"/>
      <c r="N346" s="67"/>
      <c r="O346" s="67"/>
      <c r="P346" s="71"/>
      <c r="Q346" s="106"/>
      <c r="R346" s="67"/>
      <c r="S346" s="205"/>
      <c r="T346" s="65"/>
      <c r="U346" s="208"/>
      <c r="V346" s="207">
        <f>SUM(H346:U346)</f>
        <v>0</v>
      </c>
      <c r="W346" s="182"/>
      <c r="X346" s="43"/>
    </row>
    <row r="347" spans="1:24" customFormat="1" ht="17.25" thickBot="1">
      <c r="A347" s="55" t="s">
        <v>6</v>
      </c>
      <c r="B347" s="99"/>
      <c r="C347" s="74"/>
      <c r="D347" s="100"/>
      <c r="E347" s="75"/>
      <c r="F347" s="67"/>
      <c r="G347" s="101"/>
      <c r="H347" s="67"/>
      <c r="I347" s="67"/>
      <c r="J347" s="67"/>
      <c r="K347" s="67"/>
      <c r="L347" s="67"/>
      <c r="M347" s="67"/>
      <c r="N347" s="67"/>
      <c r="O347" s="67"/>
      <c r="P347" s="71"/>
      <c r="Q347" s="106"/>
      <c r="R347" s="67"/>
      <c r="S347" s="205"/>
      <c r="T347" s="65"/>
      <c r="U347" s="208"/>
      <c r="V347" s="207">
        <f>SUM(H347:U347)</f>
        <v>0</v>
      </c>
      <c r="W347" s="182"/>
      <c r="X347" s="43"/>
    </row>
    <row r="348" spans="1:24" customFormat="1" ht="17.25" thickBot="1">
      <c r="A348" s="55" t="s">
        <v>6</v>
      </c>
      <c r="B348" s="99"/>
      <c r="C348" s="74"/>
      <c r="D348" s="100"/>
      <c r="E348" s="75"/>
      <c r="F348" s="67"/>
      <c r="G348" s="101"/>
      <c r="H348" s="67"/>
      <c r="I348" s="67"/>
      <c r="J348" s="67"/>
      <c r="K348" s="67"/>
      <c r="L348" s="67"/>
      <c r="M348" s="67"/>
      <c r="N348" s="67"/>
      <c r="O348" s="67"/>
      <c r="P348" s="71"/>
      <c r="Q348" s="106"/>
      <c r="R348" s="67"/>
      <c r="S348" s="205"/>
      <c r="T348" s="65"/>
      <c r="U348" s="208"/>
      <c r="V348" s="207">
        <f>SUM(H348:U348)</f>
        <v>0</v>
      </c>
      <c r="W348" s="182"/>
      <c r="X348" s="43"/>
    </row>
    <row r="349" spans="1:24" customFormat="1" ht="17.25" thickBot="1">
      <c r="A349" s="55" t="s">
        <v>6</v>
      </c>
      <c r="B349" s="99"/>
      <c r="C349" s="74"/>
      <c r="D349" s="100"/>
      <c r="E349" s="75"/>
      <c r="F349" s="67"/>
      <c r="G349" s="101"/>
      <c r="H349" s="67"/>
      <c r="I349" s="67"/>
      <c r="J349" s="67"/>
      <c r="K349" s="67"/>
      <c r="L349" s="67"/>
      <c r="M349" s="67"/>
      <c r="N349" s="67"/>
      <c r="O349" s="67"/>
      <c r="P349" s="71"/>
      <c r="Q349" s="106"/>
      <c r="R349" s="67"/>
      <c r="S349" s="205"/>
      <c r="T349" s="65"/>
      <c r="U349" s="208"/>
      <c r="V349" s="207">
        <f>SUM(H349:U349)</f>
        <v>0</v>
      </c>
      <c r="W349" s="182"/>
      <c r="X349" s="43"/>
    </row>
    <row r="350" spans="1:24" customFormat="1" ht="17.25" thickBot="1">
      <c r="A350" s="55" t="s">
        <v>6</v>
      </c>
      <c r="B350" s="99"/>
      <c r="C350" s="74"/>
      <c r="D350" s="100"/>
      <c r="E350" s="75"/>
      <c r="F350" s="67"/>
      <c r="G350" s="101"/>
      <c r="H350" s="67"/>
      <c r="I350" s="67"/>
      <c r="J350" s="67"/>
      <c r="K350" s="67"/>
      <c r="L350" s="67"/>
      <c r="M350" s="67"/>
      <c r="N350" s="67"/>
      <c r="O350" s="67"/>
      <c r="P350" s="71"/>
      <c r="Q350" s="106"/>
      <c r="R350" s="67"/>
      <c r="S350" s="205"/>
      <c r="T350" s="65"/>
      <c r="U350" s="208"/>
      <c r="V350" s="207">
        <f>SUM(H350:U350)</f>
        <v>0</v>
      </c>
      <c r="W350" s="182"/>
      <c r="X350" s="43"/>
    </row>
    <row r="351" spans="1:24" customFormat="1" ht="17.25" thickBot="1">
      <c r="A351" s="55" t="s">
        <v>6</v>
      </c>
      <c r="B351" s="99"/>
      <c r="C351" s="74"/>
      <c r="D351" s="100"/>
      <c r="E351" s="75"/>
      <c r="F351" s="67"/>
      <c r="G351" s="101"/>
      <c r="H351" s="67"/>
      <c r="I351" s="67"/>
      <c r="J351" s="67"/>
      <c r="K351" s="67"/>
      <c r="L351" s="67"/>
      <c r="M351" s="67"/>
      <c r="N351" s="67"/>
      <c r="O351" s="67"/>
      <c r="P351" s="71"/>
      <c r="Q351" s="106"/>
      <c r="R351" s="67"/>
      <c r="S351" s="205"/>
      <c r="T351" s="65"/>
      <c r="U351" s="208"/>
      <c r="V351" s="207">
        <f>SUM(H351:U351)</f>
        <v>0</v>
      </c>
      <c r="W351" s="182"/>
      <c r="X351" s="43"/>
    </row>
    <row r="352" spans="1:24" customFormat="1" ht="17.25" thickBot="1">
      <c r="A352" s="55" t="s">
        <v>6</v>
      </c>
      <c r="B352" s="99"/>
      <c r="C352" s="74"/>
      <c r="D352" s="100"/>
      <c r="E352" s="75"/>
      <c r="F352" s="67"/>
      <c r="G352" s="101"/>
      <c r="H352" s="67"/>
      <c r="I352" s="67"/>
      <c r="J352" s="67"/>
      <c r="K352" s="67"/>
      <c r="L352" s="67"/>
      <c r="M352" s="67"/>
      <c r="N352" s="67"/>
      <c r="O352" s="67"/>
      <c r="P352" s="71"/>
      <c r="Q352" s="106"/>
      <c r="R352" s="67"/>
      <c r="S352" s="205"/>
      <c r="T352" s="65"/>
      <c r="U352" s="208"/>
      <c r="V352" s="207">
        <f>SUM(H352:U352)</f>
        <v>0</v>
      </c>
      <c r="W352" s="182"/>
      <c r="X352" s="43"/>
    </row>
    <row r="353" spans="1:24" customFormat="1" ht="17.25" thickBot="1">
      <c r="A353" s="55" t="s">
        <v>6</v>
      </c>
      <c r="B353" s="99"/>
      <c r="C353" s="74"/>
      <c r="D353" s="100"/>
      <c r="E353" s="75"/>
      <c r="F353" s="67"/>
      <c r="G353" s="101"/>
      <c r="H353" s="67"/>
      <c r="I353" s="67"/>
      <c r="J353" s="67"/>
      <c r="K353" s="67"/>
      <c r="L353" s="67"/>
      <c r="M353" s="67"/>
      <c r="N353" s="67"/>
      <c r="O353" s="67"/>
      <c r="P353" s="71"/>
      <c r="Q353" s="106"/>
      <c r="R353" s="67"/>
      <c r="S353" s="205"/>
      <c r="T353" s="65"/>
      <c r="U353" s="208"/>
      <c r="V353" s="207">
        <f>SUM(H353:U353)</f>
        <v>0</v>
      </c>
      <c r="W353" s="182"/>
      <c r="X353" s="43"/>
    </row>
    <row r="354" spans="1:24" customFormat="1" ht="17.25" thickBot="1">
      <c r="A354" s="55" t="s">
        <v>6</v>
      </c>
      <c r="B354" s="99"/>
      <c r="C354" s="74"/>
      <c r="D354" s="100"/>
      <c r="E354" s="75"/>
      <c r="F354" s="67"/>
      <c r="G354" s="101"/>
      <c r="H354" s="67"/>
      <c r="I354" s="67"/>
      <c r="J354" s="67"/>
      <c r="K354" s="67"/>
      <c r="L354" s="67"/>
      <c r="M354" s="67"/>
      <c r="N354" s="67"/>
      <c r="O354" s="67"/>
      <c r="P354" s="71"/>
      <c r="Q354" s="106"/>
      <c r="R354" s="67"/>
      <c r="S354" s="205"/>
      <c r="T354" s="65"/>
      <c r="U354" s="208"/>
      <c r="V354" s="207">
        <f>SUM(H354:U354)</f>
        <v>0</v>
      </c>
      <c r="W354" s="182"/>
      <c r="X354" s="43"/>
    </row>
    <row r="355" spans="1:24" customFormat="1" ht="17.25" thickBot="1">
      <c r="A355" s="55" t="s">
        <v>6</v>
      </c>
      <c r="B355" s="99"/>
      <c r="C355" s="74"/>
      <c r="D355" s="100"/>
      <c r="E355" s="75"/>
      <c r="F355" s="67"/>
      <c r="G355" s="101"/>
      <c r="H355" s="67"/>
      <c r="I355" s="67"/>
      <c r="J355" s="67"/>
      <c r="K355" s="67"/>
      <c r="L355" s="67"/>
      <c r="M355" s="67"/>
      <c r="N355" s="67"/>
      <c r="O355" s="67"/>
      <c r="P355" s="71"/>
      <c r="Q355" s="106"/>
      <c r="R355" s="67"/>
      <c r="S355" s="205"/>
      <c r="T355" s="65"/>
      <c r="U355" s="208"/>
      <c r="V355" s="207">
        <f>SUM(H355:U355)</f>
        <v>0</v>
      </c>
      <c r="W355" s="182"/>
      <c r="X355" s="43"/>
    </row>
    <row r="356" spans="1:24" customFormat="1" ht="17.25" thickBot="1">
      <c r="A356" s="55" t="s">
        <v>6</v>
      </c>
      <c r="B356" s="99"/>
      <c r="C356" s="74"/>
      <c r="D356" s="100"/>
      <c r="E356" s="75"/>
      <c r="F356" s="71"/>
      <c r="G356" s="101"/>
      <c r="H356" s="67"/>
      <c r="I356" s="67"/>
      <c r="J356" s="67"/>
      <c r="K356" s="67"/>
      <c r="L356" s="67"/>
      <c r="M356" s="67"/>
      <c r="N356" s="67"/>
      <c r="O356" s="67"/>
      <c r="P356" s="71"/>
      <c r="Q356" s="106"/>
      <c r="R356" s="67"/>
      <c r="S356" s="205"/>
      <c r="T356" s="65"/>
      <c r="U356" s="208"/>
      <c r="V356" s="207">
        <f>SUM(H356:U356)</f>
        <v>0</v>
      </c>
      <c r="W356" s="182"/>
      <c r="X356" s="43"/>
    </row>
    <row r="357" spans="1:24" customFormat="1" ht="17.25" thickBot="1">
      <c r="A357" s="55" t="s">
        <v>6</v>
      </c>
      <c r="B357" s="99"/>
      <c r="C357" s="74"/>
      <c r="D357" s="100"/>
      <c r="E357" s="75"/>
      <c r="F357" s="67"/>
      <c r="G357" s="101"/>
      <c r="H357" s="67"/>
      <c r="I357" s="67"/>
      <c r="J357" s="67"/>
      <c r="K357" s="67"/>
      <c r="L357" s="67"/>
      <c r="M357" s="67"/>
      <c r="N357" s="67"/>
      <c r="O357" s="67"/>
      <c r="P357" s="71"/>
      <c r="Q357" s="106"/>
      <c r="R357" s="67"/>
      <c r="S357" s="205"/>
      <c r="T357" s="65"/>
      <c r="U357" s="208"/>
      <c r="V357" s="207">
        <f>SUM(H357:U357)</f>
        <v>0</v>
      </c>
      <c r="W357" s="182"/>
      <c r="X357" s="43"/>
    </row>
    <row r="358" spans="1:24" customFormat="1" ht="17.25" thickBot="1">
      <c r="A358" s="55" t="s">
        <v>6</v>
      </c>
      <c r="B358" s="99"/>
      <c r="C358" s="74"/>
      <c r="D358" s="100"/>
      <c r="E358" s="75"/>
      <c r="F358" s="67"/>
      <c r="G358" s="101"/>
      <c r="H358" s="67"/>
      <c r="I358" s="67"/>
      <c r="J358" s="67"/>
      <c r="K358" s="67"/>
      <c r="L358" s="67"/>
      <c r="M358" s="67"/>
      <c r="N358" s="67"/>
      <c r="O358" s="67"/>
      <c r="P358" s="71"/>
      <c r="Q358" s="106"/>
      <c r="R358" s="67"/>
      <c r="S358" s="205"/>
      <c r="T358" s="65"/>
      <c r="U358" s="208"/>
      <c r="V358" s="207">
        <f>SUM(H358:U358)</f>
        <v>0</v>
      </c>
      <c r="W358" s="182"/>
      <c r="X358" s="43"/>
    </row>
    <row r="359" spans="1:24" customFormat="1" ht="17.25" thickBot="1">
      <c r="A359" s="55" t="s">
        <v>6</v>
      </c>
      <c r="B359" s="99"/>
      <c r="C359" s="74"/>
      <c r="D359" s="100"/>
      <c r="E359" s="75"/>
      <c r="F359" s="67"/>
      <c r="G359" s="101"/>
      <c r="H359" s="67"/>
      <c r="I359" s="67"/>
      <c r="J359" s="67"/>
      <c r="K359" s="67"/>
      <c r="L359" s="67"/>
      <c r="M359" s="67"/>
      <c r="N359" s="67"/>
      <c r="O359" s="67"/>
      <c r="P359" s="71"/>
      <c r="Q359" s="106"/>
      <c r="R359" s="67"/>
      <c r="S359" s="205"/>
      <c r="T359" s="65"/>
      <c r="U359" s="208"/>
      <c r="V359" s="207">
        <f>SUM(H359:U359)</f>
        <v>0</v>
      </c>
      <c r="W359" s="182"/>
      <c r="X359" s="43"/>
    </row>
    <row r="360" spans="1:24" customFormat="1" ht="17.25" thickBot="1">
      <c r="A360" s="55" t="s">
        <v>6</v>
      </c>
      <c r="B360" s="99"/>
      <c r="C360" s="74"/>
      <c r="D360" s="100"/>
      <c r="E360" s="75"/>
      <c r="F360" s="67"/>
      <c r="G360" s="101"/>
      <c r="H360" s="67"/>
      <c r="I360" s="67"/>
      <c r="J360" s="67"/>
      <c r="K360" s="67"/>
      <c r="L360" s="67"/>
      <c r="M360" s="67"/>
      <c r="N360" s="67"/>
      <c r="O360" s="67"/>
      <c r="P360" s="71"/>
      <c r="Q360" s="106"/>
      <c r="R360" s="67"/>
      <c r="S360" s="205"/>
      <c r="T360" s="65"/>
      <c r="U360" s="208"/>
      <c r="V360" s="207">
        <f>SUM(H360:U360)</f>
        <v>0</v>
      </c>
      <c r="W360" s="182"/>
      <c r="X360" s="43"/>
    </row>
    <row r="361" spans="1:24" customFormat="1" ht="17.25" thickBot="1">
      <c r="A361" s="55" t="s">
        <v>6</v>
      </c>
      <c r="B361" s="99"/>
      <c r="C361" s="74"/>
      <c r="D361" s="100"/>
      <c r="E361" s="75"/>
      <c r="F361" s="67"/>
      <c r="G361" s="101"/>
      <c r="H361" s="67"/>
      <c r="I361" s="67"/>
      <c r="J361" s="67"/>
      <c r="K361" s="67"/>
      <c r="L361" s="67"/>
      <c r="M361" s="67"/>
      <c r="N361" s="67"/>
      <c r="O361" s="67"/>
      <c r="P361" s="71"/>
      <c r="Q361" s="106"/>
      <c r="R361" s="67"/>
      <c r="S361" s="205"/>
      <c r="T361" s="65"/>
      <c r="U361" s="208"/>
      <c r="V361" s="207">
        <f>SUM(H361:U361)</f>
        <v>0</v>
      </c>
      <c r="W361" s="182"/>
      <c r="X361" s="43"/>
    </row>
    <row r="362" spans="1:24" customFormat="1" ht="17.25" thickBot="1">
      <c r="A362" s="55" t="s">
        <v>6</v>
      </c>
      <c r="B362" s="99"/>
      <c r="C362" s="74"/>
      <c r="D362" s="100"/>
      <c r="E362" s="75"/>
      <c r="F362" s="67"/>
      <c r="G362" s="101"/>
      <c r="H362" s="67"/>
      <c r="I362" s="67"/>
      <c r="J362" s="67"/>
      <c r="K362" s="67"/>
      <c r="L362" s="67"/>
      <c r="M362" s="67"/>
      <c r="N362" s="67"/>
      <c r="O362" s="67"/>
      <c r="P362" s="71"/>
      <c r="Q362" s="106"/>
      <c r="R362" s="67"/>
      <c r="S362" s="205"/>
      <c r="T362" s="65"/>
      <c r="U362" s="208"/>
      <c r="V362" s="207">
        <f>SUM(H362:U362)</f>
        <v>0</v>
      </c>
      <c r="W362" s="182"/>
      <c r="X362" s="43"/>
    </row>
    <row r="363" spans="1:24" customFormat="1" ht="17.25" thickBot="1">
      <c r="A363" s="55" t="s">
        <v>6</v>
      </c>
      <c r="B363" s="99"/>
      <c r="C363" s="74"/>
      <c r="D363" s="100"/>
      <c r="E363" s="75"/>
      <c r="F363" s="67"/>
      <c r="G363" s="101"/>
      <c r="H363" s="67"/>
      <c r="I363" s="67"/>
      <c r="J363" s="67"/>
      <c r="K363" s="67"/>
      <c r="L363" s="67"/>
      <c r="M363" s="67"/>
      <c r="N363" s="67"/>
      <c r="O363" s="67"/>
      <c r="P363" s="71"/>
      <c r="Q363" s="106"/>
      <c r="R363" s="67"/>
      <c r="S363" s="205"/>
      <c r="T363" s="65"/>
      <c r="U363" s="208"/>
      <c r="V363" s="207">
        <f>SUM(H363:U363)</f>
        <v>0</v>
      </c>
      <c r="W363" s="182"/>
      <c r="X363" s="43"/>
    </row>
    <row r="364" spans="1:24" customFormat="1" ht="17.25" thickBot="1">
      <c r="A364" s="55" t="s">
        <v>6</v>
      </c>
      <c r="B364" s="99"/>
      <c r="C364" s="74"/>
      <c r="D364" s="100"/>
      <c r="E364" s="75"/>
      <c r="F364" s="67"/>
      <c r="G364" s="101"/>
      <c r="H364" s="67"/>
      <c r="I364" s="67"/>
      <c r="J364" s="67"/>
      <c r="K364" s="67"/>
      <c r="L364" s="67"/>
      <c r="M364" s="67"/>
      <c r="N364" s="67"/>
      <c r="O364" s="67"/>
      <c r="P364" s="71"/>
      <c r="Q364" s="106"/>
      <c r="R364" s="67"/>
      <c r="S364" s="205"/>
      <c r="T364" s="65"/>
      <c r="U364" s="208"/>
      <c r="V364" s="207">
        <f>SUM(H364:U364)</f>
        <v>0</v>
      </c>
      <c r="W364" s="182"/>
      <c r="X364" s="43"/>
    </row>
    <row r="365" spans="1:24" customFormat="1" ht="17.25" thickBot="1">
      <c r="A365" s="55" t="s">
        <v>6</v>
      </c>
      <c r="B365" s="99"/>
      <c r="C365" s="74"/>
      <c r="D365" s="100"/>
      <c r="E365" s="75"/>
      <c r="F365" s="67"/>
      <c r="G365" s="101"/>
      <c r="H365" s="67"/>
      <c r="I365" s="67"/>
      <c r="J365" s="67"/>
      <c r="K365" s="67"/>
      <c r="L365" s="67"/>
      <c r="M365" s="67"/>
      <c r="N365" s="67"/>
      <c r="O365" s="67"/>
      <c r="P365" s="71"/>
      <c r="Q365" s="106"/>
      <c r="R365" s="67"/>
      <c r="S365" s="205"/>
      <c r="T365" s="65"/>
      <c r="U365" s="208"/>
      <c r="V365" s="207">
        <f>SUM(H365:U365)</f>
        <v>0</v>
      </c>
      <c r="W365" s="182"/>
      <c r="X365" s="43"/>
    </row>
    <row r="366" spans="1:24" customFormat="1" ht="17.25" thickBot="1">
      <c r="A366" s="55" t="s">
        <v>6</v>
      </c>
      <c r="B366" s="99"/>
      <c r="C366" s="74"/>
      <c r="D366" s="100"/>
      <c r="E366" s="75"/>
      <c r="F366" s="67"/>
      <c r="G366" s="101"/>
      <c r="H366" s="67"/>
      <c r="I366" s="67"/>
      <c r="J366" s="67"/>
      <c r="K366" s="67"/>
      <c r="L366" s="67"/>
      <c r="M366" s="67"/>
      <c r="N366" s="67"/>
      <c r="O366" s="67"/>
      <c r="P366" s="71"/>
      <c r="Q366" s="106"/>
      <c r="R366" s="67"/>
      <c r="S366" s="205"/>
      <c r="T366" s="65"/>
      <c r="U366" s="208"/>
      <c r="V366" s="207">
        <f>SUM(H366:U366)</f>
        <v>0</v>
      </c>
      <c r="W366" s="182"/>
      <c r="X366" s="43"/>
    </row>
    <row r="367" spans="1:24" customFormat="1" ht="17.25" thickBot="1">
      <c r="A367" s="55" t="s">
        <v>6</v>
      </c>
      <c r="B367" s="99"/>
      <c r="C367" s="74"/>
      <c r="D367" s="100"/>
      <c r="E367" s="75"/>
      <c r="F367" s="71"/>
      <c r="G367" s="101"/>
      <c r="H367" s="67"/>
      <c r="I367" s="67"/>
      <c r="J367" s="67"/>
      <c r="K367" s="67"/>
      <c r="L367" s="67"/>
      <c r="M367" s="67"/>
      <c r="N367" s="67"/>
      <c r="O367" s="67"/>
      <c r="P367" s="71"/>
      <c r="Q367" s="106"/>
      <c r="R367" s="67"/>
      <c r="S367" s="205"/>
      <c r="T367" s="65"/>
      <c r="U367" s="208"/>
      <c r="V367" s="207">
        <f>SUM(H367:U367)</f>
        <v>0</v>
      </c>
      <c r="W367" s="182"/>
      <c r="X367" s="43"/>
    </row>
    <row r="368" spans="1:24" customFormat="1" ht="17.25" thickBot="1">
      <c r="A368" s="55" t="s">
        <v>6</v>
      </c>
      <c r="B368" s="99"/>
      <c r="C368" s="74"/>
      <c r="D368" s="100"/>
      <c r="E368" s="75"/>
      <c r="F368" s="67"/>
      <c r="G368" s="101"/>
      <c r="H368" s="67"/>
      <c r="I368" s="67"/>
      <c r="J368" s="67"/>
      <c r="K368" s="67"/>
      <c r="L368" s="67"/>
      <c r="M368" s="67"/>
      <c r="N368" s="67"/>
      <c r="O368" s="67"/>
      <c r="P368" s="71"/>
      <c r="Q368" s="106"/>
      <c r="R368" s="67"/>
      <c r="S368" s="205"/>
      <c r="T368" s="65"/>
      <c r="U368" s="208"/>
      <c r="V368" s="207">
        <f>SUM(H368:U368)</f>
        <v>0</v>
      </c>
      <c r="W368" s="182"/>
      <c r="X368" s="43"/>
    </row>
    <row r="369" spans="1:24" customFormat="1" ht="17.25" thickBot="1">
      <c r="A369" s="55" t="s">
        <v>6</v>
      </c>
      <c r="B369" s="99"/>
      <c r="C369" s="74"/>
      <c r="D369" s="100"/>
      <c r="E369" s="75"/>
      <c r="F369" s="67"/>
      <c r="G369" s="101"/>
      <c r="H369" s="67"/>
      <c r="I369" s="67"/>
      <c r="J369" s="67"/>
      <c r="K369" s="67"/>
      <c r="L369" s="67"/>
      <c r="M369" s="67"/>
      <c r="N369" s="67"/>
      <c r="O369" s="67"/>
      <c r="P369" s="71"/>
      <c r="Q369" s="106"/>
      <c r="R369" s="67"/>
      <c r="S369" s="205"/>
      <c r="T369" s="65"/>
      <c r="U369" s="208"/>
      <c r="V369" s="207">
        <f>SUM(H369:U369)</f>
        <v>0</v>
      </c>
      <c r="W369" s="182"/>
      <c r="X369" s="43"/>
    </row>
    <row r="370" spans="1:24" customFormat="1" ht="17.25" thickBot="1">
      <c r="A370" s="55" t="s">
        <v>6</v>
      </c>
      <c r="B370" s="99"/>
      <c r="C370" s="74"/>
      <c r="D370" s="100"/>
      <c r="E370" s="75"/>
      <c r="F370" s="67"/>
      <c r="G370" s="101"/>
      <c r="H370" s="67"/>
      <c r="I370" s="67"/>
      <c r="J370" s="67"/>
      <c r="K370" s="67"/>
      <c r="L370" s="67"/>
      <c r="M370" s="67"/>
      <c r="N370" s="67"/>
      <c r="O370" s="67"/>
      <c r="P370" s="71"/>
      <c r="Q370" s="106"/>
      <c r="R370" s="67"/>
      <c r="S370" s="205"/>
      <c r="T370" s="65"/>
      <c r="U370" s="208"/>
      <c r="V370" s="207">
        <f>SUM(H370:U370)</f>
        <v>0</v>
      </c>
      <c r="W370" s="44">
        <f>SUM(H320:U370)</f>
        <v>0</v>
      </c>
      <c r="X370" s="44">
        <f>SUM(H320:U370)-SUM(Q320:Q370)</f>
        <v>0</v>
      </c>
    </row>
    <row r="371" spans="1:24" s="5" customFormat="1" ht="17.25" thickBot="1">
      <c r="A371" s="55" t="s">
        <v>7</v>
      </c>
      <c r="B371" s="99"/>
      <c r="C371" s="74"/>
      <c r="D371" s="100"/>
      <c r="E371" s="75"/>
      <c r="F371" s="67"/>
      <c r="G371" s="101"/>
      <c r="H371" s="67"/>
      <c r="I371" s="67"/>
      <c r="J371" s="67"/>
      <c r="K371" s="67"/>
      <c r="L371" s="67"/>
      <c r="M371" s="67"/>
      <c r="N371" s="67"/>
      <c r="O371" s="67"/>
      <c r="P371" s="71"/>
      <c r="Q371" s="106"/>
      <c r="R371" s="67"/>
      <c r="S371" s="205"/>
      <c r="T371" s="65"/>
      <c r="U371" s="208"/>
      <c r="V371" s="207">
        <f>SUM(H371:U371)</f>
        <v>0</v>
      </c>
      <c r="W371" s="182"/>
      <c r="X371" s="43"/>
    </row>
    <row r="372" spans="1:24" customFormat="1" ht="17.25" thickBot="1">
      <c r="A372" s="55" t="s">
        <v>7</v>
      </c>
      <c r="B372" s="99"/>
      <c r="C372" s="74"/>
      <c r="D372" s="100"/>
      <c r="E372" s="75"/>
      <c r="F372" s="67"/>
      <c r="G372" s="101"/>
      <c r="H372" s="67"/>
      <c r="I372" s="67"/>
      <c r="J372" s="67"/>
      <c r="K372" s="67"/>
      <c r="L372" s="67"/>
      <c r="M372" s="67"/>
      <c r="N372" s="67"/>
      <c r="O372" s="67"/>
      <c r="P372" s="71"/>
      <c r="Q372" s="106"/>
      <c r="R372" s="67"/>
      <c r="S372" s="205"/>
      <c r="T372" s="65"/>
      <c r="U372" s="208"/>
      <c r="V372" s="207">
        <f>SUM(H372:U372)</f>
        <v>0</v>
      </c>
      <c r="W372" s="182"/>
      <c r="X372" s="43"/>
    </row>
    <row r="373" spans="1:24" customFormat="1" ht="17.25" thickBot="1">
      <c r="A373" s="55" t="s">
        <v>7</v>
      </c>
      <c r="B373" s="99"/>
      <c r="C373" s="74"/>
      <c r="D373" s="100"/>
      <c r="E373" s="75"/>
      <c r="F373" s="67"/>
      <c r="G373" s="101"/>
      <c r="H373" s="67"/>
      <c r="I373" s="67"/>
      <c r="J373" s="67"/>
      <c r="K373" s="67"/>
      <c r="L373" s="67"/>
      <c r="M373" s="67"/>
      <c r="N373" s="67"/>
      <c r="O373" s="67"/>
      <c r="P373" s="71"/>
      <c r="Q373" s="106"/>
      <c r="R373" s="67"/>
      <c r="S373" s="205"/>
      <c r="T373" s="65"/>
      <c r="U373" s="208"/>
      <c r="V373" s="207">
        <f>SUM(H373:U373)</f>
        <v>0</v>
      </c>
      <c r="W373" s="182"/>
      <c r="X373" s="43"/>
    </row>
    <row r="374" spans="1:24" customFormat="1" ht="17.25" thickBot="1">
      <c r="A374" s="55" t="s">
        <v>7</v>
      </c>
      <c r="B374" s="99"/>
      <c r="C374" s="74"/>
      <c r="D374" s="100"/>
      <c r="E374" s="75"/>
      <c r="F374" s="67"/>
      <c r="G374" s="101"/>
      <c r="H374" s="67"/>
      <c r="I374" s="67"/>
      <c r="J374" s="67"/>
      <c r="K374" s="67"/>
      <c r="L374" s="67"/>
      <c r="M374" s="67"/>
      <c r="N374" s="67"/>
      <c r="O374" s="67"/>
      <c r="P374" s="71"/>
      <c r="Q374" s="106"/>
      <c r="R374" s="67"/>
      <c r="S374" s="205"/>
      <c r="T374" s="65"/>
      <c r="U374" s="208"/>
      <c r="V374" s="207">
        <f>SUM(H374:U374)</f>
        <v>0</v>
      </c>
      <c r="W374" s="182"/>
      <c r="X374" s="43"/>
    </row>
    <row r="375" spans="1:24" customFormat="1" ht="17.25" thickBot="1">
      <c r="A375" s="55" t="s">
        <v>7</v>
      </c>
      <c r="B375" s="99"/>
      <c r="C375" s="74"/>
      <c r="D375" s="100"/>
      <c r="E375" s="75"/>
      <c r="F375" s="67"/>
      <c r="G375" s="101"/>
      <c r="H375" s="67"/>
      <c r="I375" s="67"/>
      <c r="J375" s="67"/>
      <c r="K375" s="67"/>
      <c r="L375" s="67"/>
      <c r="M375" s="67"/>
      <c r="N375" s="67"/>
      <c r="O375" s="67"/>
      <c r="P375" s="71"/>
      <c r="Q375" s="106"/>
      <c r="R375" s="67"/>
      <c r="S375" s="205"/>
      <c r="T375" s="65"/>
      <c r="U375" s="208"/>
      <c r="V375" s="207">
        <f>SUM(H375:U375)</f>
        <v>0</v>
      </c>
      <c r="W375" s="182"/>
      <c r="X375" s="43"/>
    </row>
    <row r="376" spans="1:24" customFormat="1" ht="17.25" thickBot="1">
      <c r="A376" s="55" t="s">
        <v>7</v>
      </c>
      <c r="B376" s="99"/>
      <c r="C376" s="74"/>
      <c r="D376" s="100"/>
      <c r="E376" s="75"/>
      <c r="F376" s="67"/>
      <c r="G376" s="101"/>
      <c r="H376" s="67"/>
      <c r="I376" s="67"/>
      <c r="J376" s="67"/>
      <c r="K376" s="67"/>
      <c r="L376" s="67"/>
      <c r="M376" s="67"/>
      <c r="N376" s="67"/>
      <c r="O376" s="67"/>
      <c r="P376" s="71"/>
      <c r="Q376" s="106"/>
      <c r="R376" s="67"/>
      <c r="S376" s="205"/>
      <c r="T376" s="65"/>
      <c r="U376" s="208"/>
      <c r="V376" s="207">
        <f>SUM(H376:U376)</f>
        <v>0</v>
      </c>
      <c r="W376" s="182"/>
      <c r="X376" s="43"/>
    </row>
    <row r="377" spans="1:24" customFormat="1" ht="17.25" thickBot="1">
      <c r="A377" s="55" t="s">
        <v>7</v>
      </c>
      <c r="B377" s="99"/>
      <c r="C377" s="74"/>
      <c r="D377" s="100"/>
      <c r="E377" s="75"/>
      <c r="F377" s="67"/>
      <c r="G377" s="101"/>
      <c r="H377" s="67"/>
      <c r="I377" s="67"/>
      <c r="J377" s="67"/>
      <c r="K377" s="67"/>
      <c r="L377" s="67"/>
      <c r="M377" s="67"/>
      <c r="N377" s="67"/>
      <c r="O377" s="67"/>
      <c r="P377" s="71"/>
      <c r="Q377" s="106"/>
      <c r="R377" s="67"/>
      <c r="S377" s="205"/>
      <c r="T377" s="65"/>
      <c r="U377" s="208"/>
      <c r="V377" s="207">
        <f>SUM(H377:U377)</f>
        <v>0</v>
      </c>
      <c r="W377" s="182"/>
      <c r="X377" s="43"/>
    </row>
    <row r="378" spans="1:24" customFormat="1" ht="17.25" thickBot="1">
      <c r="A378" s="55" t="s">
        <v>7</v>
      </c>
      <c r="B378" s="99"/>
      <c r="C378" s="74"/>
      <c r="D378" s="100"/>
      <c r="E378" s="75"/>
      <c r="F378" s="71"/>
      <c r="G378" s="101"/>
      <c r="H378" s="67"/>
      <c r="I378" s="67"/>
      <c r="J378" s="67"/>
      <c r="K378" s="67"/>
      <c r="L378" s="67"/>
      <c r="M378" s="67"/>
      <c r="N378" s="67"/>
      <c r="O378" s="67"/>
      <c r="P378" s="71"/>
      <c r="Q378" s="106"/>
      <c r="R378" s="67"/>
      <c r="S378" s="205"/>
      <c r="T378" s="65"/>
      <c r="U378" s="208"/>
      <c r="V378" s="207">
        <f>SUM(H378:U378)</f>
        <v>0</v>
      </c>
      <c r="W378" s="182"/>
      <c r="X378" s="43"/>
    </row>
    <row r="379" spans="1:24" customFormat="1" ht="17.25" thickBot="1">
      <c r="A379" s="55" t="s">
        <v>7</v>
      </c>
      <c r="B379" s="99"/>
      <c r="C379" s="74"/>
      <c r="D379" s="100"/>
      <c r="E379" s="75"/>
      <c r="F379" s="67"/>
      <c r="G379" s="101"/>
      <c r="H379" s="67"/>
      <c r="I379" s="67"/>
      <c r="J379" s="67"/>
      <c r="K379" s="67"/>
      <c r="L379" s="67"/>
      <c r="M379" s="67"/>
      <c r="N379" s="67"/>
      <c r="O379" s="67"/>
      <c r="P379" s="71"/>
      <c r="Q379" s="106"/>
      <c r="R379" s="67"/>
      <c r="S379" s="205"/>
      <c r="T379" s="65"/>
      <c r="U379" s="208"/>
      <c r="V379" s="207">
        <f>SUM(H379:U379)</f>
        <v>0</v>
      </c>
      <c r="W379" s="182"/>
      <c r="X379" s="43"/>
    </row>
    <row r="380" spans="1:24" customFormat="1" ht="17.25" thickBot="1">
      <c r="A380" s="55" t="s">
        <v>7</v>
      </c>
      <c r="B380" s="99"/>
      <c r="C380" s="74"/>
      <c r="D380" s="100"/>
      <c r="E380" s="75"/>
      <c r="F380" s="67"/>
      <c r="G380" s="101"/>
      <c r="H380" s="67"/>
      <c r="I380" s="67"/>
      <c r="J380" s="67"/>
      <c r="K380" s="67"/>
      <c r="L380" s="67"/>
      <c r="M380" s="67"/>
      <c r="N380" s="67"/>
      <c r="O380" s="67"/>
      <c r="P380" s="71"/>
      <c r="Q380" s="106"/>
      <c r="R380" s="67"/>
      <c r="S380" s="205"/>
      <c r="T380" s="65"/>
      <c r="U380" s="208"/>
      <c r="V380" s="207">
        <f>SUM(H380:U380)</f>
        <v>0</v>
      </c>
      <c r="W380" s="182"/>
      <c r="X380" s="43"/>
    </row>
    <row r="381" spans="1:24" customFormat="1" ht="17.25" thickBot="1">
      <c r="A381" s="55" t="s">
        <v>7</v>
      </c>
      <c r="B381" s="99"/>
      <c r="C381" s="74"/>
      <c r="D381" s="100"/>
      <c r="E381" s="75"/>
      <c r="F381" s="67"/>
      <c r="G381" s="101"/>
      <c r="H381" s="67"/>
      <c r="I381" s="67"/>
      <c r="J381" s="67"/>
      <c r="K381" s="67"/>
      <c r="L381" s="67"/>
      <c r="M381" s="67"/>
      <c r="N381" s="67"/>
      <c r="O381" s="67"/>
      <c r="P381" s="71"/>
      <c r="Q381" s="106"/>
      <c r="R381" s="67"/>
      <c r="S381" s="205"/>
      <c r="T381" s="65"/>
      <c r="U381" s="208"/>
      <c r="V381" s="207">
        <f>SUM(H381:U381)</f>
        <v>0</v>
      </c>
      <c r="W381" s="182"/>
      <c r="X381" s="43"/>
    </row>
    <row r="382" spans="1:24" customFormat="1" ht="17.25" thickBot="1">
      <c r="A382" s="55" t="s">
        <v>7</v>
      </c>
      <c r="B382" s="99"/>
      <c r="C382" s="74"/>
      <c r="D382" s="100"/>
      <c r="E382" s="75"/>
      <c r="F382" s="67"/>
      <c r="G382" s="101"/>
      <c r="H382" s="67"/>
      <c r="I382" s="67"/>
      <c r="J382" s="67"/>
      <c r="K382" s="67"/>
      <c r="L382" s="67"/>
      <c r="M382" s="67"/>
      <c r="N382" s="67"/>
      <c r="O382" s="67"/>
      <c r="P382" s="71"/>
      <c r="Q382" s="106"/>
      <c r="R382" s="67"/>
      <c r="S382" s="205"/>
      <c r="T382" s="65"/>
      <c r="U382" s="208"/>
      <c r="V382" s="207">
        <f>SUM(H382:U382)</f>
        <v>0</v>
      </c>
      <c r="W382" s="182"/>
      <c r="X382" s="43"/>
    </row>
    <row r="383" spans="1:24" customFormat="1" ht="17.25" thickBot="1">
      <c r="A383" s="55" t="s">
        <v>7</v>
      </c>
      <c r="B383" s="99"/>
      <c r="C383" s="74"/>
      <c r="D383" s="100"/>
      <c r="E383" s="75"/>
      <c r="F383" s="67"/>
      <c r="G383" s="101"/>
      <c r="H383" s="67"/>
      <c r="I383" s="67"/>
      <c r="J383" s="67"/>
      <c r="K383" s="67"/>
      <c r="L383" s="67"/>
      <c r="M383" s="67"/>
      <c r="N383" s="67"/>
      <c r="O383" s="67"/>
      <c r="P383" s="71"/>
      <c r="Q383" s="106"/>
      <c r="R383" s="67"/>
      <c r="S383" s="205"/>
      <c r="T383" s="65"/>
      <c r="U383" s="208"/>
      <c r="V383" s="207">
        <f>SUM(H383:U383)</f>
        <v>0</v>
      </c>
      <c r="W383" s="182"/>
      <c r="X383" s="43"/>
    </row>
    <row r="384" spans="1:24" customFormat="1" ht="17.25" thickBot="1">
      <c r="A384" s="55" t="s">
        <v>7</v>
      </c>
      <c r="B384" s="99"/>
      <c r="C384" s="74"/>
      <c r="D384" s="100"/>
      <c r="E384" s="75"/>
      <c r="F384" s="67"/>
      <c r="G384" s="101"/>
      <c r="H384" s="67"/>
      <c r="I384" s="67"/>
      <c r="J384" s="67"/>
      <c r="K384" s="67"/>
      <c r="L384" s="67"/>
      <c r="M384" s="67"/>
      <c r="N384" s="67"/>
      <c r="O384" s="67"/>
      <c r="P384" s="71"/>
      <c r="Q384" s="106"/>
      <c r="R384" s="67"/>
      <c r="S384" s="205"/>
      <c r="T384" s="65"/>
      <c r="U384" s="208"/>
      <c r="V384" s="207">
        <f>SUM(H384:U384)</f>
        <v>0</v>
      </c>
      <c r="W384" s="182"/>
      <c r="X384" s="43"/>
    </row>
    <row r="385" spans="1:24" customFormat="1" ht="17.25" thickBot="1">
      <c r="A385" s="55" t="s">
        <v>7</v>
      </c>
      <c r="B385" s="99"/>
      <c r="C385" s="74"/>
      <c r="D385" s="100"/>
      <c r="E385" s="75"/>
      <c r="F385" s="67"/>
      <c r="G385" s="101"/>
      <c r="H385" s="67"/>
      <c r="I385" s="67"/>
      <c r="J385" s="67"/>
      <c r="K385" s="67"/>
      <c r="L385" s="67"/>
      <c r="M385" s="67"/>
      <c r="N385" s="67"/>
      <c r="O385" s="67"/>
      <c r="P385" s="71"/>
      <c r="Q385" s="106"/>
      <c r="R385" s="67"/>
      <c r="S385" s="205"/>
      <c r="T385" s="65"/>
      <c r="U385" s="208"/>
      <c r="V385" s="207">
        <f>SUM(H385:U385)</f>
        <v>0</v>
      </c>
      <c r="W385" s="182"/>
      <c r="X385" s="43"/>
    </row>
    <row r="386" spans="1:24" customFormat="1" ht="17.25" thickBot="1">
      <c r="A386" s="55" t="s">
        <v>7</v>
      </c>
      <c r="B386" s="99"/>
      <c r="C386" s="74"/>
      <c r="D386" s="100"/>
      <c r="E386" s="75"/>
      <c r="F386" s="67"/>
      <c r="G386" s="101"/>
      <c r="H386" s="67"/>
      <c r="I386" s="67"/>
      <c r="J386" s="67"/>
      <c r="K386" s="67"/>
      <c r="L386" s="67"/>
      <c r="M386" s="67"/>
      <c r="N386" s="67"/>
      <c r="O386" s="67"/>
      <c r="P386" s="71"/>
      <c r="Q386" s="106"/>
      <c r="R386" s="67"/>
      <c r="S386" s="205"/>
      <c r="T386" s="65"/>
      <c r="U386" s="208"/>
      <c r="V386" s="207">
        <f>SUM(H386:U386)</f>
        <v>0</v>
      </c>
      <c r="W386" s="182"/>
      <c r="X386" s="43"/>
    </row>
    <row r="387" spans="1:24" customFormat="1" ht="17.25" thickBot="1">
      <c r="A387" s="55" t="s">
        <v>7</v>
      </c>
      <c r="B387" s="99"/>
      <c r="C387" s="74"/>
      <c r="D387" s="100"/>
      <c r="E387" s="75"/>
      <c r="F387" s="67"/>
      <c r="G387" s="101"/>
      <c r="H387" s="67"/>
      <c r="I387" s="67"/>
      <c r="J387" s="67"/>
      <c r="K387" s="67"/>
      <c r="L387" s="67"/>
      <c r="M387" s="67"/>
      <c r="N387" s="67"/>
      <c r="O387" s="67"/>
      <c r="P387" s="71"/>
      <c r="Q387" s="106"/>
      <c r="R387" s="67"/>
      <c r="S387" s="205"/>
      <c r="T387" s="65"/>
      <c r="U387" s="208"/>
      <c r="V387" s="207">
        <f>SUM(H387:U387)</f>
        <v>0</v>
      </c>
      <c r="W387" s="182"/>
      <c r="X387" s="43"/>
    </row>
    <row r="388" spans="1:24" customFormat="1" ht="17.25" thickBot="1">
      <c r="A388" s="55" t="s">
        <v>7</v>
      </c>
      <c r="B388" s="99"/>
      <c r="C388" s="74"/>
      <c r="D388" s="100"/>
      <c r="E388" s="75"/>
      <c r="F388" s="67"/>
      <c r="G388" s="101"/>
      <c r="H388" s="67"/>
      <c r="I388" s="67"/>
      <c r="J388" s="67"/>
      <c r="K388" s="67"/>
      <c r="L388" s="67"/>
      <c r="M388" s="67"/>
      <c r="N388" s="67"/>
      <c r="O388" s="67"/>
      <c r="P388" s="71"/>
      <c r="Q388" s="106"/>
      <c r="R388" s="67"/>
      <c r="S388" s="205"/>
      <c r="T388" s="65"/>
      <c r="U388" s="208"/>
      <c r="V388" s="207">
        <f>SUM(H388:U388)</f>
        <v>0</v>
      </c>
      <c r="W388" s="182"/>
      <c r="X388" s="43"/>
    </row>
    <row r="389" spans="1:24" customFormat="1" ht="17.25" thickBot="1">
      <c r="A389" s="55" t="s">
        <v>7</v>
      </c>
      <c r="B389" s="99"/>
      <c r="C389" s="74"/>
      <c r="D389" s="100"/>
      <c r="E389" s="75"/>
      <c r="F389" s="71"/>
      <c r="G389" s="101"/>
      <c r="H389" s="67"/>
      <c r="I389" s="67"/>
      <c r="J389" s="67"/>
      <c r="K389" s="67"/>
      <c r="L389" s="67"/>
      <c r="M389" s="67"/>
      <c r="N389" s="67"/>
      <c r="O389" s="67"/>
      <c r="P389" s="71"/>
      <c r="Q389" s="106"/>
      <c r="R389" s="67"/>
      <c r="S389" s="205"/>
      <c r="T389" s="65"/>
      <c r="U389" s="208"/>
      <c r="V389" s="207">
        <f>SUM(H389:U389)</f>
        <v>0</v>
      </c>
      <c r="W389" s="182"/>
      <c r="X389" s="43"/>
    </row>
    <row r="390" spans="1:24" customFormat="1" ht="17.25" thickBot="1">
      <c r="A390" s="55" t="s">
        <v>7</v>
      </c>
      <c r="B390" s="99"/>
      <c r="C390" s="74"/>
      <c r="D390" s="100"/>
      <c r="E390" s="75"/>
      <c r="F390" s="67"/>
      <c r="G390" s="101"/>
      <c r="H390" s="67"/>
      <c r="I390" s="67"/>
      <c r="J390" s="67"/>
      <c r="K390" s="67"/>
      <c r="L390" s="67"/>
      <c r="M390" s="67"/>
      <c r="N390" s="67"/>
      <c r="O390" s="67"/>
      <c r="P390" s="71"/>
      <c r="Q390" s="106"/>
      <c r="R390" s="67"/>
      <c r="S390" s="205"/>
      <c r="T390" s="65"/>
      <c r="U390" s="208"/>
      <c r="V390" s="207">
        <f>SUM(H390:U390)</f>
        <v>0</v>
      </c>
      <c r="W390" s="182"/>
      <c r="X390" s="43"/>
    </row>
    <row r="391" spans="1:24" customFormat="1" ht="17.25" thickBot="1">
      <c r="A391" s="55" t="s">
        <v>7</v>
      </c>
      <c r="B391" s="99"/>
      <c r="C391" s="74"/>
      <c r="D391" s="100"/>
      <c r="E391" s="75"/>
      <c r="F391" s="67"/>
      <c r="G391" s="101"/>
      <c r="H391" s="67"/>
      <c r="I391" s="67"/>
      <c r="J391" s="67"/>
      <c r="K391" s="67"/>
      <c r="L391" s="67"/>
      <c r="M391" s="67"/>
      <c r="N391" s="67"/>
      <c r="O391" s="67"/>
      <c r="P391" s="71"/>
      <c r="Q391" s="106"/>
      <c r="R391" s="67"/>
      <c r="S391" s="205"/>
      <c r="T391" s="65"/>
      <c r="U391" s="208"/>
      <c r="V391" s="207">
        <f>SUM(H391:U391)</f>
        <v>0</v>
      </c>
      <c r="W391" s="182"/>
      <c r="X391" s="43"/>
    </row>
    <row r="392" spans="1:24" customFormat="1" ht="17.25" thickBot="1">
      <c r="A392" s="55" t="s">
        <v>7</v>
      </c>
      <c r="B392" s="99"/>
      <c r="C392" s="74"/>
      <c r="D392" s="100"/>
      <c r="E392" s="75"/>
      <c r="F392" s="67"/>
      <c r="G392" s="101"/>
      <c r="H392" s="67"/>
      <c r="I392" s="67"/>
      <c r="J392" s="67"/>
      <c r="K392" s="67"/>
      <c r="L392" s="67"/>
      <c r="M392" s="67"/>
      <c r="N392" s="67"/>
      <c r="O392" s="67"/>
      <c r="P392" s="71"/>
      <c r="Q392" s="106"/>
      <c r="R392" s="67"/>
      <c r="S392" s="205"/>
      <c r="T392" s="65"/>
      <c r="U392" s="208"/>
      <c r="V392" s="207">
        <f>SUM(H392:U392)</f>
        <v>0</v>
      </c>
      <c r="W392" s="182"/>
      <c r="X392" s="43"/>
    </row>
    <row r="393" spans="1:24" customFormat="1" ht="17.25" thickBot="1">
      <c r="A393" s="55" t="s">
        <v>7</v>
      </c>
      <c r="B393" s="99"/>
      <c r="C393" s="74"/>
      <c r="D393" s="100"/>
      <c r="E393" s="75"/>
      <c r="F393" s="67"/>
      <c r="G393" s="101"/>
      <c r="H393" s="67"/>
      <c r="I393" s="67"/>
      <c r="J393" s="67"/>
      <c r="K393" s="67"/>
      <c r="L393" s="67"/>
      <c r="M393" s="67"/>
      <c r="N393" s="67"/>
      <c r="O393" s="67"/>
      <c r="P393" s="71"/>
      <c r="Q393" s="106"/>
      <c r="R393" s="67"/>
      <c r="S393" s="205"/>
      <c r="T393" s="65"/>
      <c r="U393" s="208"/>
      <c r="V393" s="207">
        <f>SUM(H393:U393)</f>
        <v>0</v>
      </c>
      <c r="W393" s="182"/>
      <c r="X393" s="43"/>
    </row>
    <row r="394" spans="1:24" customFormat="1" ht="17.25" thickBot="1">
      <c r="A394" s="55" t="s">
        <v>7</v>
      </c>
      <c r="B394" s="99"/>
      <c r="C394" s="74"/>
      <c r="D394" s="100"/>
      <c r="E394" s="75"/>
      <c r="F394" s="67"/>
      <c r="G394" s="101"/>
      <c r="H394" s="67"/>
      <c r="I394" s="67"/>
      <c r="J394" s="67"/>
      <c r="K394" s="67"/>
      <c r="L394" s="67"/>
      <c r="M394" s="67"/>
      <c r="N394" s="67"/>
      <c r="O394" s="67"/>
      <c r="P394" s="71"/>
      <c r="Q394" s="106"/>
      <c r="R394" s="67"/>
      <c r="S394" s="205"/>
      <c r="T394" s="65"/>
      <c r="U394" s="208"/>
      <c r="V394" s="207">
        <f>SUM(H394:U394)</f>
        <v>0</v>
      </c>
      <c r="W394" s="182"/>
      <c r="X394" s="43"/>
    </row>
    <row r="395" spans="1:24" customFormat="1" ht="17.25" thickBot="1">
      <c r="A395" s="55" t="s">
        <v>7</v>
      </c>
      <c r="B395" s="99"/>
      <c r="C395" s="74"/>
      <c r="D395" s="100"/>
      <c r="E395" s="75"/>
      <c r="F395" s="67"/>
      <c r="G395" s="101"/>
      <c r="H395" s="67"/>
      <c r="I395" s="67"/>
      <c r="J395" s="67"/>
      <c r="K395" s="67"/>
      <c r="L395" s="67"/>
      <c r="M395" s="67"/>
      <c r="N395" s="67"/>
      <c r="O395" s="67"/>
      <c r="P395" s="71"/>
      <c r="Q395" s="106"/>
      <c r="R395" s="67"/>
      <c r="S395" s="205"/>
      <c r="T395" s="65"/>
      <c r="U395" s="208"/>
      <c r="V395" s="207">
        <f>SUM(H395:U395)</f>
        <v>0</v>
      </c>
      <c r="W395" s="182"/>
      <c r="X395" s="43"/>
    </row>
    <row r="396" spans="1:24" customFormat="1" ht="17.25" thickBot="1">
      <c r="A396" s="55" t="s">
        <v>7</v>
      </c>
      <c r="B396" s="99"/>
      <c r="C396" s="74"/>
      <c r="D396" s="100"/>
      <c r="E396" s="75"/>
      <c r="F396" s="67"/>
      <c r="G396" s="101"/>
      <c r="H396" s="67"/>
      <c r="I396" s="67"/>
      <c r="J396" s="67"/>
      <c r="K396" s="67"/>
      <c r="L396" s="67"/>
      <c r="M396" s="67"/>
      <c r="N396" s="67"/>
      <c r="O396" s="67"/>
      <c r="P396" s="71"/>
      <c r="Q396" s="106"/>
      <c r="R396" s="67"/>
      <c r="S396" s="205"/>
      <c r="T396" s="65"/>
      <c r="U396" s="208"/>
      <c r="V396" s="207">
        <f>SUM(H396:U396)</f>
        <v>0</v>
      </c>
      <c r="W396" s="182"/>
      <c r="X396" s="43"/>
    </row>
    <row r="397" spans="1:24" customFormat="1" ht="17.25" thickBot="1">
      <c r="A397" s="55" t="s">
        <v>7</v>
      </c>
      <c r="B397" s="99"/>
      <c r="C397" s="74"/>
      <c r="D397" s="100"/>
      <c r="E397" s="75"/>
      <c r="F397" s="67"/>
      <c r="G397" s="101"/>
      <c r="H397" s="67"/>
      <c r="I397" s="67"/>
      <c r="J397" s="67"/>
      <c r="K397" s="67"/>
      <c r="L397" s="67"/>
      <c r="M397" s="67"/>
      <c r="N397" s="67"/>
      <c r="O397" s="67"/>
      <c r="P397" s="71"/>
      <c r="Q397" s="106"/>
      <c r="R397" s="67"/>
      <c r="S397" s="205"/>
      <c r="T397" s="65"/>
      <c r="U397" s="208"/>
      <c r="V397" s="207">
        <f>SUM(H397:U397)</f>
        <v>0</v>
      </c>
      <c r="W397" s="182"/>
      <c r="X397" s="43"/>
    </row>
    <row r="398" spans="1:24" customFormat="1" ht="17.25" thickBot="1">
      <c r="A398" s="55" t="s">
        <v>7</v>
      </c>
      <c r="B398" s="99"/>
      <c r="C398" s="74"/>
      <c r="D398" s="100"/>
      <c r="E398" s="75"/>
      <c r="F398" s="67"/>
      <c r="G398" s="101"/>
      <c r="H398" s="67"/>
      <c r="I398" s="67"/>
      <c r="J398" s="67"/>
      <c r="K398" s="67"/>
      <c r="L398" s="67"/>
      <c r="M398" s="67"/>
      <c r="N398" s="67"/>
      <c r="O398" s="67"/>
      <c r="P398" s="71"/>
      <c r="Q398" s="106"/>
      <c r="R398" s="67"/>
      <c r="S398" s="205"/>
      <c r="T398" s="65"/>
      <c r="U398" s="208"/>
      <c r="V398" s="207">
        <f>SUM(H398:U398)</f>
        <v>0</v>
      </c>
      <c r="W398" s="182"/>
      <c r="X398" s="43"/>
    </row>
    <row r="399" spans="1:24" customFormat="1" ht="17.25" thickBot="1">
      <c r="A399" s="55" t="s">
        <v>7</v>
      </c>
      <c r="B399" s="99"/>
      <c r="C399" s="74"/>
      <c r="D399" s="100"/>
      <c r="E399" s="75"/>
      <c r="F399" s="67"/>
      <c r="G399" s="101"/>
      <c r="H399" s="67"/>
      <c r="I399" s="67"/>
      <c r="J399" s="67"/>
      <c r="K399" s="67"/>
      <c r="L399" s="67"/>
      <c r="M399" s="67"/>
      <c r="N399" s="67"/>
      <c r="O399" s="67"/>
      <c r="P399" s="71"/>
      <c r="Q399" s="106"/>
      <c r="R399" s="67"/>
      <c r="S399" s="205"/>
      <c r="T399" s="65"/>
      <c r="U399" s="208"/>
      <c r="V399" s="207">
        <f>SUM(H399:U399)</f>
        <v>0</v>
      </c>
      <c r="W399" s="182"/>
      <c r="X399" s="43"/>
    </row>
    <row r="400" spans="1:24" customFormat="1" ht="17.25" thickBot="1">
      <c r="A400" s="55" t="s">
        <v>7</v>
      </c>
      <c r="B400" s="99"/>
      <c r="C400" s="74"/>
      <c r="D400" s="100"/>
      <c r="E400" s="75"/>
      <c r="F400" s="71"/>
      <c r="G400" s="101"/>
      <c r="H400" s="67"/>
      <c r="I400" s="67"/>
      <c r="J400" s="67"/>
      <c r="K400" s="67"/>
      <c r="L400" s="67"/>
      <c r="M400" s="67"/>
      <c r="N400" s="67"/>
      <c r="O400" s="67"/>
      <c r="P400" s="71"/>
      <c r="Q400" s="106"/>
      <c r="R400" s="67"/>
      <c r="S400" s="205"/>
      <c r="T400" s="65"/>
      <c r="U400" s="208"/>
      <c r="V400" s="207">
        <f>SUM(H400:U400)</f>
        <v>0</v>
      </c>
      <c r="W400" s="182"/>
      <c r="X400" s="43"/>
    </row>
    <row r="401" spans="1:24" customFormat="1" ht="17.25" thickBot="1">
      <c r="A401" s="55" t="s">
        <v>7</v>
      </c>
      <c r="B401" s="99"/>
      <c r="C401" s="74"/>
      <c r="D401" s="100"/>
      <c r="E401" s="75"/>
      <c r="F401" s="67"/>
      <c r="G401" s="101"/>
      <c r="H401" s="67"/>
      <c r="I401" s="67"/>
      <c r="J401" s="67"/>
      <c r="K401" s="67"/>
      <c r="L401" s="67"/>
      <c r="M401" s="67"/>
      <c r="N401" s="67"/>
      <c r="O401" s="67"/>
      <c r="P401" s="71"/>
      <c r="Q401" s="106"/>
      <c r="R401" s="67"/>
      <c r="S401" s="205"/>
      <c r="T401" s="65"/>
      <c r="U401" s="208"/>
      <c r="V401" s="207">
        <f>SUM(H401:U401)</f>
        <v>0</v>
      </c>
      <c r="W401" s="182"/>
      <c r="X401" s="43"/>
    </row>
    <row r="402" spans="1:24" customFormat="1" ht="17.25" thickBot="1">
      <c r="A402" s="55" t="s">
        <v>7</v>
      </c>
      <c r="B402" s="99"/>
      <c r="C402" s="74"/>
      <c r="D402" s="100"/>
      <c r="E402" s="75"/>
      <c r="F402" s="67"/>
      <c r="G402" s="101"/>
      <c r="H402" s="67"/>
      <c r="I402" s="67"/>
      <c r="J402" s="67"/>
      <c r="K402" s="67"/>
      <c r="L402" s="67"/>
      <c r="M402" s="67"/>
      <c r="N402" s="67"/>
      <c r="O402" s="67"/>
      <c r="P402" s="71"/>
      <c r="Q402" s="106"/>
      <c r="R402" s="67"/>
      <c r="S402" s="205"/>
      <c r="T402" s="65"/>
      <c r="U402" s="208"/>
      <c r="V402" s="207">
        <f>SUM(H402:U402)</f>
        <v>0</v>
      </c>
      <c r="W402" s="182"/>
      <c r="X402" s="43"/>
    </row>
    <row r="403" spans="1:24" customFormat="1" ht="17.25" thickBot="1">
      <c r="A403" s="55" t="s">
        <v>7</v>
      </c>
      <c r="B403" s="99"/>
      <c r="C403" s="74"/>
      <c r="D403" s="100"/>
      <c r="E403" s="75"/>
      <c r="F403" s="67"/>
      <c r="G403" s="101"/>
      <c r="H403" s="67"/>
      <c r="I403" s="67"/>
      <c r="J403" s="67"/>
      <c r="K403" s="67"/>
      <c r="L403" s="67"/>
      <c r="M403" s="67"/>
      <c r="N403" s="67"/>
      <c r="O403" s="67"/>
      <c r="P403" s="71"/>
      <c r="Q403" s="106"/>
      <c r="R403" s="67"/>
      <c r="S403" s="205"/>
      <c r="T403" s="65"/>
      <c r="U403" s="208"/>
      <c r="V403" s="207">
        <f>SUM(H403:U403)</f>
        <v>0</v>
      </c>
      <c r="W403" s="182"/>
      <c r="X403" s="43"/>
    </row>
    <row r="404" spans="1:24" customFormat="1" ht="17.25" thickBot="1">
      <c r="A404" s="55" t="s">
        <v>7</v>
      </c>
      <c r="B404" s="99"/>
      <c r="C404" s="74"/>
      <c r="D404" s="100"/>
      <c r="E404" s="75"/>
      <c r="F404" s="67"/>
      <c r="G404" s="101"/>
      <c r="H404" s="67"/>
      <c r="I404" s="67"/>
      <c r="J404" s="67"/>
      <c r="K404" s="67"/>
      <c r="L404" s="67"/>
      <c r="M404" s="67"/>
      <c r="N404" s="67"/>
      <c r="O404" s="67"/>
      <c r="P404" s="71"/>
      <c r="Q404" s="106"/>
      <c r="R404" s="67"/>
      <c r="S404" s="205"/>
      <c r="T404" s="65"/>
      <c r="U404" s="208"/>
      <c r="V404" s="207">
        <f>SUM(H404:U404)</f>
        <v>0</v>
      </c>
      <c r="W404" s="182"/>
      <c r="X404" s="43"/>
    </row>
    <row r="405" spans="1:24" customFormat="1" ht="17.25" thickBot="1">
      <c r="A405" s="55" t="s">
        <v>7</v>
      </c>
      <c r="B405" s="99"/>
      <c r="C405" s="74"/>
      <c r="D405" s="100"/>
      <c r="E405" s="75"/>
      <c r="F405" s="67"/>
      <c r="G405" s="101"/>
      <c r="H405" s="67"/>
      <c r="I405" s="67"/>
      <c r="J405" s="67"/>
      <c r="K405" s="67"/>
      <c r="L405" s="67"/>
      <c r="M405" s="67"/>
      <c r="N405" s="67"/>
      <c r="O405" s="67"/>
      <c r="P405" s="71"/>
      <c r="Q405" s="106"/>
      <c r="R405" s="67"/>
      <c r="S405" s="205"/>
      <c r="T405" s="65"/>
      <c r="U405" s="208"/>
      <c r="V405" s="207">
        <f>SUM(H405:U405)</f>
        <v>0</v>
      </c>
      <c r="W405" s="182"/>
      <c r="X405" s="43"/>
    </row>
    <row r="406" spans="1:24" customFormat="1" ht="17.25" thickBot="1">
      <c r="A406" s="55" t="s">
        <v>7</v>
      </c>
      <c r="B406" s="99"/>
      <c r="C406" s="74"/>
      <c r="D406" s="100"/>
      <c r="E406" s="75"/>
      <c r="F406" s="67"/>
      <c r="G406" s="101"/>
      <c r="H406" s="67"/>
      <c r="I406" s="67"/>
      <c r="J406" s="67"/>
      <c r="K406" s="67"/>
      <c r="L406" s="67"/>
      <c r="M406" s="67"/>
      <c r="N406" s="67"/>
      <c r="O406" s="67"/>
      <c r="P406" s="71"/>
      <c r="Q406" s="106"/>
      <c r="R406" s="67"/>
      <c r="S406" s="205"/>
      <c r="T406" s="65"/>
      <c r="U406" s="208"/>
      <c r="V406" s="207">
        <f>SUM(H406:U406)</f>
        <v>0</v>
      </c>
      <c r="W406" s="182"/>
      <c r="X406" s="43"/>
    </row>
    <row r="407" spans="1:24" customFormat="1" ht="17.25" thickBot="1">
      <c r="A407" s="55" t="s">
        <v>7</v>
      </c>
      <c r="B407" s="99"/>
      <c r="C407" s="74"/>
      <c r="D407" s="100"/>
      <c r="E407" s="75"/>
      <c r="F407" s="67"/>
      <c r="G407" s="101"/>
      <c r="H407" s="67"/>
      <c r="I407" s="67"/>
      <c r="J407" s="67"/>
      <c r="K407" s="67"/>
      <c r="L407" s="67"/>
      <c r="M407" s="67"/>
      <c r="N407" s="67"/>
      <c r="O407" s="67"/>
      <c r="P407" s="71"/>
      <c r="Q407" s="106"/>
      <c r="R407" s="67"/>
      <c r="S407" s="205"/>
      <c r="T407" s="65"/>
      <c r="U407" s="208"/>
      <c r="V407" s="207">
        <f>SUM(H407:U407)</f>
        <v>0</v>
      </c>
      <c r="W407" s="182"/>
      <c r="X407" s="43"/>
    </row>
    <row r="408" spans="1:24" customFormat="1" ht="17.25" thickBot="1">
      <c r="A408" s="55" t="s">
        <v>7</v>
      </c>
      <c r="B408" s="99"/>
      <c r="C408" s="74"/>
      <c r="D408" s="100"/>
      <c r="E408" s="75"/>
      <c r="F408" s="67"/>
      <c r="G408" s="101"/>
      <c r="H408" s="67"/>
      <c r="I408" s="67"/>
      <c r="J408" s="67"/>
      <c r="K408" s="67"/>
      <c r="L408" s="67"/>
      <c r="M408" s="67"/>
      <c r="N408" s="67"/>
      <c r="O408" s="67"/>
      <c r="P408" s="71"/>
      <c r="Q408" s="106"/>
      <c r="R408" s="67"/>
      <c r="S408" s="205"/>
      <c r="T408" s="65"/>
      <c r="U408" s="208"/>
      <c r="V408" s="207">
        <f>SUM(H408:U408)</f>
        <v>0</v>
      </c>
      <c r="W408" s="182"/>
      <c r="X408" s="43"/>
    </row>
    <row r="409" spans="1:24" customFormat="1" ht="17.25" thickBot="1">
      <c r="A409" s="55" t="s">
        <v>7</v>
      </c>
      <c r="B409" s="99"/>
      <c r="C409" s="74"/>
      <c r="D409" s="100"/>
      <c r="E409" s="75"/>
      <c r="F409" s="67"/>
      <c r="G409" s="101"/>
      <c r="H409" s="67"/>
      <c r="I409" s="67"/>
      <c r="J409" s="67"/>
      <c r="K409" s="67"/>
      <c r="L409" s="67"/>
      <c r="M409" s="67"/>
      <c r="N409" s="67"/>
      <c r="O409" s="67"/>
      <c r="P409" s="71"/>
      <c r="Q409" s="106"/>
      <c r="R409" s="67"/>
      <c r="S409" s="205"/>
      <c r="T409" s="65"/>
      <c r="U409" s="208"/>
      <c r="V409" s="207">
        <f>SUM(H409:U409)</f>
        <v>0</v>
      </c>
      <c r="W409" s="182"/>
      <c r="X409" s="43"/>
    </row>
    <row r="410" spans="1:24" customFormat="1" ht="17.25" thickBot="1">
      <c r="A410" s="55" t="s">
        <v>7</v>
      </c>
      <c r="B410" s="99"/>
      <c r="C410" s="74"/>
      <c r="D410" s="100"/>
      <c r="E410" s="75"/>
      <c r="F410" s="67"/>
      <c r="G410" s="101"/>
      <c r="H410" s="67"/>
      <c r="I410" s="67"/>
      <c r="J410" s="67"/>
      <c r="K410" s="67"/>
      <c r="L410" s="67"/>
      <c r="M410" s="67"/>
      <c r="N410" s="67"/>
      <c r="O410" s="67"/>
      <c r="P410" s="71"/>
      <c r="Q410" s="106"/>
      <c r="R410" s="67"/>
      <c r="S410" s="205"/>
      <c r="T410" s="65"/>
      <c r="U410" s="208"/>
      <c r="V410" s="207">
        <f>SUM(H410:U410)</f>
        <v>0</v>
      </c>
      <c r="W410" s="182"/>
      <c r="X410" s="43"/>
    </row>
    <row r="411" spans="1:24" customFormat="1" ht="17.25" thickBot="1">
      <c r="A411" s="55" t="s">
        <v>7</v>
      </c>
      <c r="B411" s="99"/>
      <c r="C411" s="74"/>
      <c r="D411" s="100"/>
      <c r="E411" s="75"/>
      <c r="F411" s="71"/>
      <c r="G411" s="101"/>
      <c r="H411" s="67"/>
      <c r="I411" s="67"/>
      <c r="J411" s="67"/>
      <c r="K411" s="67"/>
      <c r="L411" s="67"/>
      <c r="M411" s="67"/>
      <c r="N411" s="67"/>
      <c r="O411" s="67"/>
      <c r="P411" s="71"/>
      <c r="Q411" s="106"/>
      <c r="R411" s="67"/>
      <c r="S411" s="205"/>
      <c r="T411" s="65"/>
      <c r="U411" s="208"/>
      <c r="V411" s="207">
        <f>SUM(H411:U411)</f>
        <v>0</v>
      </c>
      <c r="W411" s="182"/>
      <c r="X411" s="43"/>
    </row>
    <row r="412" spans="1:24" customFormat="1" ht="17.25" thickBot="1">
      <c r="A412" s="55" t="s">
        <v>7</v>
      </c>
      <c r="B412" s="99"/>
      <c r="C412" s="74"/>
      <c r="D412" s="100"/>
      <c r="E412" s="75"/>
      <c r="F412" s="67"/>
      <c r="G412" s="101"/>
      <c r="H412" s="67"/>
      <c r="I412" s="67"/>
      <c r="J412" s="67"/>
      <c r="K412" s="67"/>
      <c r="L412" s="67"/>
      <c r="M412" s="67"/>
      <c r="N412" s="67"/>
      <c r="O412" s="67"/>
      <c r="P412" s="71"/>
      <c r="Q412" s="106"/>
      <c r="R412" s="67"/>
      <c r="S412" s="205"/>
      <c r="T412" s="65"/>
      <c r="U412" s="208"/>
      <c r="V412" s="207">
        <f>SUM(H412:U412)</f>
        <v>0</v>
      </c>
      <c r="W412" s="182"/>
      <c r="X412" s="43"/>
    </row>
    <row r="413" spans="1:24" customFormat="1" ht="17.25" thickBot="1">
      <c r="A413" s="55" t="s">
        <v>7</v>
      </c>
      <c r="B413" s="99"/>
      <c r="C413" s="74"/>
      <c r="D413" s="100"/>
      <c r="E413" s="75"/>
      <c r="F413" s="67"/>
      <c r="G413" s="101"/>
      <c r="H413" s="67"/>
      <c r="I413" s="67"/>
      <c r="J413" s="67"/>
      <c r="K413" s="67"/>
      <c r="L413" s="67"/>
      <c r="M413" s="67"/>
      <c r="N413" s="67"/>
      <c r="O413" s="67"/>
      <c r="P413" s="71"/>
      <c r="Q413" s="106"/>
      <c r="R413" s="67"/>
      <c r="S413" s="205"/>
      <c r="T413" s="65"/>
      <c r="U413" s="208"/>
      <c r="V413" s="207">
        <f>SUM(H413:U413)</f>
        <v>0</v>
      </c>
      <c r="W413" s="182"/>
      <c r="X413" s="43"/>
    </row>
    <row r="414" spans="1:24" customFormat="1" ht="17.25" thickBot="1">
      <c r="A414" s="55" t="s">
        <v>7</v>
      </c>
      <c r="B414" s="99"/>
      <c r="C414" s="74"/>
      <c r="D414" s="100"/>
      <c r="E414" s="75"/>
      <c r="F414" s="67"/>
      <c r="G414" s="101"/>
      <c r="H414" s="67"/>
      <c r="I414" s="67"/>
      <c r="J414" s="67"/>
      <c r="K414" s="67"/>
      <c r="L414" s="67"/>
      <c r="M414" s="67"/>
      <c r="N414" s="67"/>
      <c r="O414" s="67"/>
      <c r="P414" s="71"/>
      <c r="Q414" s="106"/>
      <c r="R414" s="67"/>
      <c r="S414" s="205"/>
      <c r="T414" s="65"/>
      <c r="U414" s="208"/>
      <c r="V414" s="207">
        <f>SUM(H414:U414)</f>
        <v>0</v>
      </c>
      <c r="W414" s="182"/>
      <c r="X414" s="43"/>
    </row>
    <row r="415" spans="1:24" customFormat="1" ht="17.25" thickBot="1">
      <c r="A415" s="55" t="s">
        <v>7</v>
      </c>
      <c r="B415" s="99"/>
      <c r="C415" s="74"/>
      <c r="D415" s="100"/>
      <c r="E415" s="75"/>
      <c r="F415" s="67"/>
      <c r="G415" s="101"/>
      <c r="H415" s="67"/>
      <c r="I415" s="67"/>
      <c r="J415" s="67"/>
      <c r="K415" s="67"/>
      <c r="L415" s="67"/>
      <c r="M415" s="67"/>
      <c r="N415" s="67"/>
      <c r="O415" s="67"/>
      <c r="P415" s="71"/>
      <c r="Q415" s="106"/>
      <c r="R415" s="67"/>
      <c r="S415" s="205"/>
      <c r="T415" s="65"/>
      <c r="U415" s="208"/>
      <c r="V415" s="207">
        <f>SUM(H415:U415)</f>
        <v>0</v>
      </c>
      <c r="W415" s="182"/>
      <c r="X415" s="43"/>
    </row>
    <row r="416" spans="1:24" customFormat="1" ht="17.25" thickBot="1">
      <c r="A416" s="55" t="s">
        <v>7</v>
      </c>
      <c r="B416" s="99"/>
      <c r="C416" s="74"/>
      <c r="D416" s="100"/>
      <c r="E416" s="75"/>
      <c r="F416" s="67"/>
      <c r="G416" s="101"/>
      <c r="H416" s="67"/>
      <c r="I416" s="67"/>
      <c r="J416" s="67"/>
      <c r="K416" s="67"/>
      <c r="L416" s="67"/>
      <c r="M416" s="67"/>
      <c r="N416" s="67"/>
      <c r="O416" s="67"/>
      <c r="P416" s="71"/>
      <c r="Q416" s="106"/>
      <c r="R416" s="67"/>
      <c r="S416" s="205"/>
      <c r="T416" s="65"/>
      <c r="U416" s="208"/>
      <c r="V416" s="207">
        <f>SUM(H416:U416)</f>
        <v>0</v>
      </c>
      <c r="W416" s="182"/>
      <c r="X416" s="43"/>
    </row>
    <row r="417" spans="1:24" customFormat="1" ht="17.25" thickBot="1">
      <c r="A417" s="55" t="s">
        <v>7</v>
      </c>
      <c r="B417" s="99"/>
      <c r="C417" s="74"/>
      <c r="D417" s="100"/>
      <c r="E417" s="75"/>
      <c r="F417" s="67"/>
      <c r="G417" s="101"/>
      <c r="H417" s="67"/>
      <c r="I417" s="67"/>
      <c r="J417" s="67"/>
      <c r="K417" s="67"/>
      <c r="L417" s="67"/>
      <c r="M417" s="67"/>
      <c r="N417" s="67"/>
      <c r="O417" s="67"/>
      <c r="P417" s="71"/>
      <c r="Q417" s="106"/>
      <c r="R417" s="67"/>
      <c r="S417" s="205"/>
      <c r="T417" s="65"/>
      <c r="U417" s="208"/>
      <c r="V417" s="207">
        <f>SUM(H417:U417)</f>
        <v>0</v>
      </c>
      <c r="W417" s="182"/>
      <c r="X417" s="43"/>
    </row>
    <row r="418" spans="1:24" customFormat="1" ht="17.25" thickBot="1">
      <c r="A418" s="55" t="s">
        <v>7</v>
      </c>
      <c r="B418" s="99"/>
      <c r="C418" s="74"/>
      <c r="D418" s="100"/>
      <c r="E418" s="75"/>
      <c r="F418" s="67"/>
      <c r="G418" s="101"/>
      <c r="H418" s="67"/>
      <c r="I418" s="67"/>
      <c r="J418" s="67"/>
      <c r="K418" s="67"/>
      <c r="L418" s="67"/>
      <c r="M418" s="67"/>
      <c r="N418" s="67"/>
      <c r="O418" s="67"/>
      <c r="P418" s="71"/>
      <c r="Q418" s="106"/>
      <c r="R418" s="67"/>
      <c r="S418" s="205"/>
      <c r="T418" s="65"/>
      <c r="U418" s="208"/>
      <c r="V418" s="207">
        <f>SUM(H418:U418)</f>
        <v>0</v>
      </c>
      <c r="W418" s="182"/>
      <c r="X418" s="43"/>
    </row>
    <row r="419" spans="1:24" customFormat="1" ht="17.25" thickBot="1">
      <c r="A419" s="55" t="s">
        <v>7</v>
      </c>
      <c r="B419" s="99"/>
      <c r="C419" s="74"/>
      <c r="D419" s="100"/>
      <c r="E419" s="75"/>
      <c r="F419" s="67"/>
      <c r="G419" s="101"/>
      <c r="H419" s="67"/>
      <c r="I419" s="67"/>
      <c r="J419" s="67"/>
      <c r="K419" s="67"/>
      <c r="L419" s="67"/>
      <c r="M419" s="67"/>
      <c r="N419" s="67"/>
      <c r="O419" s="67"/>
      <c r="P419" s="71"/>
      <c r="Q419" s="106"/>
      <c r="R419" s="67"/>
      <c r="S419" s="205"/>
      <c r="T419" s="65"/>
      <c r="U419" s="208"/>
      <c r="V419" s="207">
        <f>SUM(H419:U419)</f>
        <v>0</v>
      </c>
      <c r="W419" s="182"/>
      <c r="X419" s="43"/>
    </row>
    <row r="420" spans="1:24" customFormat="1" ht="17.25" thickBot="1">
      <c r="A420" s="55" t="s">
        <v>7</v>
      </c>
      <c r="B420" s="99"/>
      <c r="C420" s="74"/>
      <c r="D420" s="100"/>
      <c r="E420" s="75"/>
      <c r="F420" s="67"/>
      <c r="G420" s="101"/>
      <c r="H420" s="67"/>
      <c r="I420" s="67"/>
      <c r="J420" s="67"/>
      <c r="K420" s="67"/>
      <c r="L420" s="67"/>
      <c r="M420" s="67"/>
      <c r="N420" s="67"/>
      <c r="O420" s="67"/>
      <c r="P420" s="71"/>
      <c r="Q420" s="106"/>
      <c r="R420" s="67"/>
      <c r="S420" s="205"/>
      <c r="T420" s="65"/>
      <c r="U420" s="208"/>
      <c r="V420" s="207">
        <f>SUM(H420:U420)</f>
        <v>0</v>
      </c>
      <c r="W420" s="182"/>
      <c r="X420" s="43"/>
    </row>
    <row r="421" spans="1:24" customFormat="1" ht="17.25" thickBot="1">
      <c r="A421" s="55" t="s">
        <v>7</v>
      </c>
      <c r="B421" s="99"/>
      <c r="C421" s="74"/>
      <c r="D421" s="100"/>
      <c r="E421" s="75"/>
      <c r="F421" s="67"/>
      <c r="G421" s="101"/>
      <c r="H421" s="67"/>
      <c r="I421" s="67"/>
      <c r="J421" s="67"/>
      <c r="K421" s="67"/>
      <c r="L421" s="67"/>
      <c r="M421" s="67"/>
      <c r="N421" s="67"/>
      <c r="O421" s="67"/>
      <c r="P421" s="71"/>
      <c r="Q421" s="106"/>
      <c r="R421" s="67"/>
      <c r="S421" s="205"/>
      <c r="T421" s="65"/>
      <c r="U421" s="208"/>
      <c r="V421" s="207">
        <f>SUM(H421:U421)</f>
        <v>0</v>
      </c>
      <c r="W421" s="44">
        <f>SUM(H371:U421)</f>
        <v>0</v>
      </c>
      <c r="X421" s="44">
        <f>SUM(H371:U421)-SUM(Q371:Q421)</f>
        <v>0</v>
      </c>
    </row>
    <row r="422" spans="1:24" s="5" customFormat="1" ht="17.25" thickBot="1">
      <c r="A422" s="55" t="s">
        <v>8</v>
      </c>
      <c r="B422" s="99"/>
      <c r="C422" s="74"/>
      <c r="D422" s="100"/>
      <c r="E422" s="75"/>
      <c r="F422" s="71"/>
      <c r="G422" s="101"/>
      <c r="H422" s="67"/>
      <c r="I422" s="67"/>
      <c r="J422" s="67"/>
      <c r="K422" s="67"/>
      <c r="L422" s="67"/>
      <c r="M422" s="67"/>
      <c r="N422" s="67"/>
      <c r="O422" s="67"/>
      <c r="P422" s="71"/>
      <c r="Q422" s="106"/>
      <c r="R422" s="67"/>
      <c r="S422" s="205"/>
      <c r="T422" s="65"/>
      <c r="U422" s="208"/>
      <c r="V422" s="207">
        <f>SUM(H422:U422)</f>
        <v>0</v>
      </c>
      <c r="W422" s="182"/>
      <c r="X422" s="43"/>
    </row>
    <row r="423" spans="1:24" customFormat="1" ht="17.25" thickBot="1">
      <c r="A423" s="55" t="s">
        <v>8</v>
      </c>
      <c r="B423" s="99"/>
      <c r="C423" s="74"/>
      <c r="D423" s="100"/>
      <c r="E423" s="75"/>
      <c r="F423" s="67"/>
      <c r="G423" s="101"/>
      <c r="H423" s="67"/>
      <c r="I423" s="67"/>
      <c r="J423" s="67"/>
      <c r="K423" s="67"/>
      <c r="L423" s="67"/>
      <c r="M423" s="67"/>
      <c r="N423" s="67"/>
      <c r="O423" s="67"/>
      <c r="P423" s="71"/>
      <c r="Q423" s="106"/>
      <c r="R423" s="67"/>
      <c r="S423" s="205"/>
      <c r="T423" s="65"/>
      <c r="U423" s="208"/>
      <c r="V423" s="207">
        <f>SUM(H423:U423)</f>
        <v>0</v>
      </c>
      <c r="W423" s="182"/>
      <c r="X423" s="43"/>
    </row>
    <row r="424" spans="1:24" customFormat="1" ht="17.25" thickBot="1">
      <c r="A424" s="55" t="s">
        <v>8</v>
      </c>
      <c r="B424" s="99"/>
      <c r="C424" s="74"/>
      <c r="D424" s="100"/>
      <c r="E424" s="75"/>
      <c r="F424" s="67"/>
      <c r="G424" s="101"/>
      <c r="H424" s="67"/>
      <c r="I424" s="67"/>
      <c r="J424" s="67"/>
      <c r="K424" s="67"/>
      <c r="L424" s="67"/>
      <c r="M424" s="67"/>
      <c r="N424" s="67"/>
      <c r="O424" s="67"/>
      <c r="P424" s="71"/>
      <c r="Q424" s="106"/>
      <c r="R424" s="67"/>
      <c r="S424" s="205"/>
      <c r="T424" s="65"/>
      <c r="U424" s="208"/>
      <c r="V424" s="207">
        <f>SUM(H424:U424)</f>
        <v>0</v>
      </c>
      <c r="W424" s="182"/>
      <c r="X424" s="43"/>
    </row>
    <row r="425" spans="1:24" customFormat="1" ht="17.25" thickBot="1">
      <c r="A425" s="55" t="s">
        <v>8</v>
      </c>
      <c r="B425" s="99"/>
      <c r="C425" s="74"/>
      <c r="D425" s="100"/>
      <c r="E425" s="75"/>
      <c r="F425" s="67"/>
      <c r="G425" s="101"/>
      <c r="H425" s="67"/>
      <c r="I425" s="67"/>
      <c r="J425" s="67"/>
      <c r="K425" s="67"/>
      <c r="L425" s="67"/>
      <c r="M425" s="67"/>
      <c r="N425" s="67"/>
      <c r="O425" s="67"/>
      <c r="P425" s="71"/>
      <c r="Q425" s="106"/>
      <c r="R425" s="67"/>
      <c r="S425" s="205"/>
      <c r="T425" s="65"/>
      <c r="U425" s="208"/>
      <c r="V425" s="207">
        <f>SUM(H425:U425)</f>
        <v>0</v>
      </c>
      <c r="W425" s="182"/>
      <c r="X425" s="43"/>
    </row>
    <row r="426" spans="1:24" customFormat="1" ht="17.25" thickBot="1">
      <c r="A426" s="55" t="s">
        <v>8</v>
      </c>
      <c r="B426" s="99"/>
      <c r="C426" s="74"/>
      <c r="D426" s="100"/>
      <c r="E426" s="75"/>
      <c r="F426" s="67"/>
      <c r="G426" s="101"/>
      <c r="H426" s="67"/>
      <c r="I426" s="67"/>
      <c r="J426" s="67"/>
      <c r="K426" s="67"/>
      <c r="L426" s="67"/>
      <c r="M426" s="67"/>
      <c r="N426" s="67"/>
      <c r="O426" s="67"/>
      <c r="P426" s="71"/>
      <c r="Q426" s="106"/>
      <c r="R426" s="67"/>
      <c r="S426" s="205"/>
      <c r="T426" s="65"/>
      <c r="U426" s="208"/>
      <c r="V426" s="207">
        <f>SUM(H426:U426)</f>
        <v>0</v>
      </c>
      <c r="W426" s="182"/>
      <c r="X426" s="43"/>
    </row>
    <row r="427" spans="1:24" customFormat="1" ht="17.25" thickBot="1">
      <c r="A427" s="55" t="s">
        <v>8</v>
      </c>
      <c r="B427" s="99"/>
      <c r="C427" s="74"/>
      <c r="D427" s="100"/>
      <c r="E427" s="75"/>
      <c r="F427" s="67"/>
      <c r="G427" s="101"/>
      <c r="H427" s="67"/>
      <c r="I427" s="67"/>
      <c r="J427" s="67"/>
      <c r="K427" s="67"/>
      <c r="L427" s="67"/>
      <c r="M427" s="67"/>
      <c r="N427" s="67"/>
      <c r="O427" s="67"/>
      <c r="P427" s="71"/>
      <c r="Q427" s="106"/>
      <c r="R427" s="67"/>
      <c r="S427" s="205"/>
      <c r="T427" s="65"/>
      <c r="U427" s="208"/>
      <c r="V427" s="207">
        <f>SUM(H427:U427)</f>
        <v>0</v>
      </c>
      <c r="W427" s="182"/>
      <c r="X427" s="43"/>
    </row>
    <row r="428" spans="1:24" customFormat="1" ht="17.25" thickBot="1">
      <c r="A428" s="55" t="s">
        <v>8</v>
      </c>
      <c r="B428" s="99"/>
      <c r="C428" s="74"/>
      <c r="D428" s="100"/>
      <c r="E428" s="75"/>
      <c r="F428" s="67"/>
      <c r="G428" s="101"/>
      <c r="H428" s="67"/>
      <c r="I428" s="67"/>
      <c r="J428" s="67"/>
      <c r="K428" s="67"/>
      <c r="L428" s="67"/>
      <c r="M428" s="67"/>
      <c r="N428" s="67"/>
      <c r="O428" s="67"/>
      <c r="P428" s="71"/>
      <c r="Q428" s="106"/>
      <c r="R428" s="67"/>
      <c r="S428" s="205"/>
      <c r="T428" s="65"/>
      <c r="U428" s="208"/>
      <c r="V428" s="207">
        <f>SUM(H428:U428)</f>
        <v>0</v>
      </c>
      <c r="W428" s="182"/>
      <c r="X428" s="43"/>
    </row>
    <row r="429" spans="1:24" customFormat="1" ht="17.25" thickBot="1">
      <c r="A429" s="55" t="s">
        <v>8</v>
      </c>
      <c r="B429" s="99"/>
      <c r="C429" s="74"/>
      <c r="D429" s="100"/>
      <c r="E429" s="75"/>
      <c r="F429" s="67"/>
      <c r="G429" s="101"/>
      <c r="H429" s="67"/>
      <c r="I429" s="67"/>
      <c r="J429" s="67"/>
      <c r="K429" s="67"/>
      <c r="L429" s="67"/>
      <c r="M429" s="67"/>
      <c r="N429" s="67"/>
      <c r="O429" s="67"/>
      <c r="P429" s="71"/>
      <c r="Q429" s="106"/>
      <c r="R429" s="67"/>
      <c r="S429" s="205"/>
      <c r="T429" s="65"/>
      <c r="U429" s="208"/>
      <c r="V429" s="207">
        <f>SUM(H429:U429)</f>
        <v>0</v>
      </c>
      <c r="W429" s="182"/>
      <c r="X429" s="43"/>
    </row>
    <row r="430" spans="1:24" customFormat="1" ht="17.25" thickBot="1">
      <c r="A430" s="55" t="s">
        <v>8</v>
      </c>
      <c r="B430" s="99"/>
      <c r="C430" s="74"/>
      <c r="D430" s="100"/>
      <c r="E430" s="75"/>
      <c r="F430" s="67"/>
      <c r="G430" s="101"/>
      <c r="H430" s="67"/>
      <c r="I430" s="67"/>
      <c r="J430" s="67"/>
      <c r="K430" s="67"/>
      <c r="L430" s="67"/>
      <c r="M430" s="67"/>
      <c r="N430" s="67"/>
      <c r="O430" s="67"/>
      <c r="P430" s="71"/>
      <c r="Q430" s="106"/>
      <c r="R430" s="67"/>
      <c r="S430" s="205"/>
      <c r="T430" s="65"/>
      <c r="U430" s="208"/>
      <c r="V430" s="207">
        <f>SUM(H430:U430)</f>
        <v>0</v>
      </c>
      <c r="W430" s="182"/>
      <c r="X430" s="43"/>
    </row>
    <row r="431" spans="1:24" customFormat="1" ht="17.25" thickBot="1">
      <c r="A431" s="55" t="s">
        <v>8</v>
      </c>
      <c r="B431" s="99"/>
      <c r="C431" s="74"/>
      <c r="D431" s="100"/>
      <c r="E431" s="75"/>
      <c r="F431" s="67"/>
      <c r="G431" s="101"/>
      <c r="H431" s="67"/>
      <c r="I431" s="67"/>
      <c r="J431" s="67"/>
      <c r="K431" s="67"/>
      <c r="L431" s="67"/>
      <c r="M431" s="67"/>
      <c r="N431" s="67"/>
      <c r="O431" s="67"/>
      <c r="P431" s="71"/>
      <c r="Q431" s="106"/>
      <c r="R431" s="67"/>
      <c r="S431" s="205"/>
      <c r="T431" s="65"/>
      <c r="U431" s="208"/>
      <c r="V431" s="207">
        <f>SUM(H431:U431)</f>
        <v>0</v>
      </c>
      <c r="W431" s="182"/>
      <c r="X431" s="43"/>
    </row>
    <row r="432" spans="1:24" customFormat="1" ht="17.25" thickBot="1">
      <c r="A432" s="55" t="s">
        <v>8</v>
      </c>
      <c r="B432" s="99"/>
      <c r="C432" s="74"/>
      <c r="D432" s="100"/>
      <c r="E432" s="75"/>
      <c r="F432" s="67"/>
      <c r="G432" s="101"/>
      <c r="H432" s="67"/>
      <c r="I432" s="67"/>
      <c r="J432" s="67"/>
      <c r="K432" s="67"/>
      <c r="L432" s="67"/>
      <c r="M432" s="67"/>
      <c r="N432" s="67"/>
      <c r="O432" s="67"/>
      <c r="P432" s="71"/>
      <c r="Q432" s="106"/>
      <c r="R432" s="67"/>
      <c r="S432" s="205"/>
      <c r="T432" s="65"/>
      <c r="U432" s="208"/>
      <c r="V432" s="207">
        <f>SUM(H432:U432)</f>
        <v>0</v>
      </c>
      <c r="W432" s="182"/>
      <c r="X432" s="43"/>
    </row>
    <row r="433" spans="1:24" customFormat="1" ht="17.25" thickBot="1">
      <c r="A433" s="55" t="s">
        <v>8</v>
      </c>
      <c r="B433" s="99"/>
      <c r="C433" s="74"/>
      <c r="D433" s="100"/>
      <c r="E433" s="75"/>
      <c r="F433" s="71"/>
      <c r="G433" s="101"/>
      <c r="H433" s="67"/>
      <c r="I433" s="67"/>
      <c r="J433" s="67"/>
      <c r="K433" s="67"/>
      <c r="L433" s="67"/>
      <c r="M433" s="67"/>
      <c r="N433" s="67"/>
      <c r="O433" s="67"/>
      <c r="P433" s="71"/>
      <c r="Q433" s="106"/>
      <c r="R433" s="67"/>
      <c r="S433" s="205"/>
      <c r="T433" s="65"/>
      <c r="U433" s="208"/>
      <c r="V433" s="207">
        <f>SUM(H433:U433)</f>
        <v>0</v>
      </c>
      <c r="W433" s="182"/>
      <c r="X433" s="43"/>
    </row>
    <row r="434" spans="1:24" customFormat="1" ht="17.25" thickBot="1">
      <c r="A434" s="55" t="s">
        <v>8</v>
      </c>
      <c r="B434" s="99"/>
      <c r="C434" s="74"/>
      <c r="D434" s="100"/>
      <c r="E434" s="75"/>
      <c r="F434" s="67"/>
      <c r="G434" s="101"/>
      <c r="H434" s="67"/>
      <c r="I434" s="67"/>
      <c r="J434" s="67"/>
      <c r="K434" s="67"/>
      <c r="L434" s="67"/>
      <c r="M434" s="67"/>
      <c r="N434" s="67"/>
      <c r="O434" s="67"/>
      <c r="P434" s="71"/>
      <c r="Q434" s="106"/>
      <c r="R434" s="67"/>
      <c r="S434" s="205"/>
      <c r="T434" s="65"/>
      <c r="U434" s="208"/>
      <c r="V434" s="207">
        <f>SUM(H434:U434)</f>
        <v>0</v>
      </c>
      <c r="W434" s="182"/>
      <c r="X434" s="43"/>
    </row>
    <row r="435" spans="1:24" customFormat="1" ht="17.25" thickBot="1">
      <c r="A435" s="55" t="s">
        <v>8</v>
      </c>
      <c r="B435" s="99"/>
      <c r="C435" s="74"/>
      <c r="D435" s="100"/>
      <c r="E435" s="75"/>
      <c r="F435" s="67"/>
      <c r="G435" s="101"/>
      <c r="H435" s="67"/>
      <c r="I435" s="67"/>
      <c r="J435" s="67"/>
      <c r="K435" s="67"/>
      <c r="L435" s="67"/>
      <c r="M435" s="67"/>
      <c r="N435" s="67"/>
      <c r="O435" s="67"/>
      <c r="P435" s="71"/>
      <c r="Q435" s="106"/>
      <c r="R435" s="67"/>
      <c r="S435" s="205"/>
      <c r="T435" s="65"/>
      <c r="U435" s="208"/>
      <c r="V435" s="207">
        <f>SUM(H435:U435)</f>
        <v>0</v>
      </c>
      <c r="W435" s="182"/>
      <c r="X435" s="43"/>
    </row>
    <row r="436" spans="1:24" customFormat="1" ht="17.25" thickBot="1">
      <c r="A436" s="55" t="s">
        <v>8</v>
      </c>
      <c r="B436" s="99"/>
      <c r="C436" s="74"/>
      <c r="D436" s="100"/>
      <c r="E436" s="75"/>
      <c r="F436" s="67"/>
      <c r="G436" s="101"/>
      <c r="H436" s="67"/>
      <c r="I436" s="67"/>
      <c r="J436" s="67"/>
      <c r="K436" s="67"/>
      <c r="L436" s="67"/>
      <c r="M436" s="67"/>
      <c r="N436" s="67"/>
      <c r="O436" s="67"/>
      <c r="P436" s="71"/>
      <c r="Q436" s="106"/>
      <c r="R436" s="67"/>
      <c r="S436" s="205"/>
      <c r="T436" s="65"/>
      <c r="U436" s="208"/>
      <c r="V436" s="207">
        <f>SUM(H436:U436)</f>
        <v>0</v>
      </c>
      <c r="W436" s="182"/>
      <c r="X436" s="43"/>
    </row>
    <row r="437" spans="1:24" customFormat="1" ht="17.25" thickBot="1">
      <c r="A437" s="55" t="s">
        <v>8</v>
      </c>
      <c r="B437" s="99"/>
      <c r="C437" s="74"/>
      <c r="D437" s="100"/>
      <c r="E437" s="75"/>
      <c r="F437" s="67"/>
      <c r="G437" s="101"/>
      <c r="H437" s="67"/>
      <c r="I437" s="67"/>
      <c r="J437" s="67"/>
      <c r="K437" s="67"/>
      <c r="L437" s="67"/>
      <c r="M437" s="67"/>
      <c r="N437" s="67"/>
      <c r="O437" s="67"/>
      <c r="P437" s="71"/>
      <c r="Q437" s="106"/>
      <c r="R437" s="67"/>
      <c r="S437" s="205"/>
      <c r="T437" s="65"/>
      <c r="U437" s="208"/>
      <c r="V437" s="207">
        <f>SUM(H437:U437)</f>
        <v>0</v>
      </c>
      <c r="W437" s="182"/>
      <c r="X437" s="43"/>
    </row>
    <row r="438" spans="1:24" customFormat="1" ht="17.25" thickBot="1">
      <c r="A438" s="55" t="s">
        <v>8</v>
      </c>
      <c r="B438" s="99"/>
      <c r="C438" s="74"/>
      <c r="D438" s="100"/>
      <c r="E438" s="75"/>
      <c r="F438" s="67"/>
      <c r="G438" s="101"/>
      <c r="H438" s="67"/>
      <c r="I438" s="67"/>
      <c r="J438" s="67"/>
      <c r="K438" s="67"/>
      <c r="L438" s="67"/>
      <c r="M438" s="67"/>
      <c r="N438" s="67"/>
      <c r="O438" s="67"/>
      <c r="P438" s="71"/>
      <c r="Q438" s="106"/>
      <c r="R438" s="67"/>
      <c r="S438" s="205"/>
      <c r="T438" s="65"/>
      <c r="U438" s="208"/>
      <c r="V438" s="207">
        <f>SUM(H438:U438)</f>
        <v>0</v>
      </c>
      <c r="W438" s="182"/>
      <c r="X438" s="43"/>
    </row>
    <row r="439" spans="1:24" customFormat="1" ht="17.25" thickBot="1">
      <c r="A439" s="55" t="s">
        <v>8</v>
      </c>
      <c r="B439" s="99"/>
      <c r="C439" s="74"/>
      <c r="D439" s="100"/>
      <c r="E439" s="75"/>
      <c r="F439" s="67"/>
      <c r="G439" s="101"/>
      <c r="H439" s="67"/>
      <c r="I439" s="67"/>
      <c r="J439" s="67"/>
      <c r="K439" s="67"/>
      <c r="L439" s="67"/>
      <c r="M439" s="67"/>
      <c r="N439" s="67"/>
      <c r="O439" s="67"/>
      <c r="P439" s="71"/>
      <c r="Q439" s="106"/>
      <c r="R439" s="67"/>
      <c r="S439" s="205"/>
      <c r="T439" s="65"/>
      <c r="U439" s="208"/>
      <c r="V439" s="207">
        <f>SUM(H439:U439)</f>
        <v>0</v>
      </c>
      <c r="W439" s="182"/>
      <c r="X439" s="43"/>
    </row>
    <row r="440" spans="1:24" customFormat="1" ht="17.25" thickBot="1">
      <c r="A440" s="55" t="s">
        <v>8</v>
      </c>
      <c r="B440" s="99"/>
      <c r="C440" s="74"/>
      <c r="D440" s="100"/>
      <c r="E440" s="75"/>
      <c r="F440" s="67"/>
      <c r="G440" s="101"/>
      <c r="H440" s="67"/>
      <c r="I440" s="67"/>
      <c r="J440" s="67"/>
      <c r="K440" s="67"/>
      <c r="L440" s="67"/>
      <c r="M440" s="67"/>
      <c r="N440" s="67"/>
      <c r="O440" s="67"/>
      <c r="P440" s="71"/>
      <c r="Q440" s="106"/>
      <c r="R440" s="67"/>
      <c r="S440" s="205"/>
      <c r="T440" s="65"/>
      <c r="U440" s="208"/>
      <c r="V440" s="207">
        <f>SUM(H440:U440)</f>
        <v>0</v>
      </c>
      <c r="W440" s="182"/>
      <c r="X440" s="43"/>
    </row>
    <row r="441" spans="1:24" customFormat="1" ht="17.25" thickBot="1">
      <c r="A441" s="55" t="s">
        <v>8</v>
      </c>
      <c r="B441" s="99"/>
      <c r="C441" s="74"/>
      <c r="D441" s="100"/>
      <c r="E441" s="75"/>
      <c r="F441" s="67"/>
      <c r="G441" s="101"/>
      <c r="H441" s="67"/>
      <c r="I441" s="67"/>
      <c r="J441" s="67"/>
      <c r="K441" s="67"/>
      <c r="L441" s="67"/>
      <c r="M441" s="67"/>
      <c r="N441" s="67"/>
      <c r="O441" s="67"/>
      <c r="P441" s="71"/>
      <c r="Q441" s="106"/>
      <c r="R441" s="67"/>
      <c r="S441" s="205"/>
      <c r="T441" s="65"/>
      <c r="U441" s="208"/>
      <c r="V441" s="207">
        <f>SUM(H441:U441)</f>
        <v>0</v>
      </c>
      <c r="W441" s="182"/>
      <c r="X441" s="43"/>
    </row>
    <row r="442" spans="1:24" customFormat="1" ht="17.25" thickBot="1">
      <c r="A442" s="55" t="s">
        <v>8</v>
      </c>
      <c r="B442" s="99"/>
      <c r="C442" s="74"/>
      <c r="D442" s="100"/>
      <c r="E442" s="75"/>
      <c r="F442" s="67"/>
      <c r="G442" s="101"/>
      <c r="H442" s="67"/>
      <c r="I442" s="67"/>
      <c r="J442" s="67"/>
      <c r="K442" s="67"/>
      <c r="L442" s="67"/>
      <c r="M442" s="67"/>
      <c r="N442" s="67"/>
      <c r="O442" s="67"/>
      <c r="P442" s="71"/>
      <c r="Q442" s="106"/>
      <c r="R442" s="67"/>
      <c r="S442" s="205"/>
      <c r="T442" s="65"/>
      <c r="U442" s="208"/>
      <c r="V442" s="207">
        <f>SUM(H442:U442)</f>
        <v>0</v>
      </c>
      <c r="W442" s="182"/>
      <c r="X442" s="43"/>
    </row>
    <row r="443" spans="1:24" customFormat="1" ht="17.25" thickBot="1">
      <c r="A443" s="55" t="s">
        <v>8</v>
      </c>
      <c r="B443" s="99"/>
      <c r="C443" s="74"/>
      <c r="D443" s="100"/>
      <c r="E443" s="75"/>
      <c r="F443" s="67"/>
      <c r="G443" s="101"/>
      <c r="H443" s="67"/>
      <c r="I443" s="67"/>
      <c r="J443" s="67"/>
      <c r="K443" s="67"/>
      <c r="L443" s="67"/>
      <c r="M443" s="67"/>
      <c r="N443" s="67"/>
      <c r="O443" s="67"/>
      <c r="P443" s="71"/>
      <c r="Q443" s="106"/>
      <c r="R443" s="67"/>
      <c r="S443" s="205"/>
      <c r="T443" s="65"/>
      <c r="U443" s="208"/>
      <c r="V443" s="207">
        <f>SUM(H443:U443)</f>
        <v>0</v>
      </c>
      <c r="W443" s="182"/>
      <c r="X443" s="43"/>
    </row>
    <row r="444" spans="1:24" customFormat="1" ht="17.25" thickBot="1">
      <c r="A444" s="55" t="s">
        <v>8</v>
      </c>
      <c r="B444" s="99"/>
      <c r="C444" s="74"/>
      <c r="D444" s="100"/>
      <c r="E444" s="75"/>
      <c r="F444" s="71"/>
      <c r="G444" s="101"/>
      <c r="H444" s="67"/>
      <c r="I444" s="67"/>
      <c r="J444" s="67"/>
      <c r="K444" s="67"/>
      <c r="L444" s="67"/>
      <c r="M444" s="67"/>
      <c r="N444" s="67"/>
      <c r="O444" s="67"/>
      <c r="P444" s="71"/>
      <c r="Q444" s="106"/>
      <c r="R444" s="67"/>
      <c r="S444" s="205"/>
      <c r="T444" s="65"/>
      <c r="U444" s="208"/>
      <c r="V444" s="207">
        <f>SUM(H444:U444)</f>
        <v>0</v>
      </c>
      <c r="W444" s="182"/>
      <c r="X444" s="43"/>
    </row>
    <row r="445" spans="1:24" customFormat="1" ht="17.25" thickBot="1">
      <c r="A445" s="55" t="s">
        <v>8</v>
      </c>
      <c r="B445" s="99"/>
      <c r="C445" s="74"/>
      <c r="D445" s="100"/>
      <c r="E445" s="75"/>
      <c r="F445" s="67"/>
      <c r="G445" s="101"/>
      <c r="H445" s="67"/>
      <c r="I445" s="67"/>
      <c r="J445" s="67"/>
      <c r="K445" s="67"/>
      <c r="L445" s="67"/>
      <c r="M445" s="67"/>
      <c r="N445" s="67"/>
      <c r="O445" s="67"/>
      <c r="P445" s="71"/>
      <c r="Q445" s="106"/>
      <c r="R445" s="67"/>
      <c r="S445" s="205"/>
      <c r="T445" s="65"/>
      <c r="U445" s="208"/>
      <c r="V445" s="207">
        <f>SUM(H445:U445)</f>
        <v>0</v>
      </c>
      <c r="W445" s="182"/>
      <c r="X445" s="43"/>
    </row>
    <row r="446" spans="1:24" customFormat="1" ht="17.25" thickBot="1">
      <c r="A446" s="55" t="s">
        <v>8</v>
      </c>
      <c r="B446" s="99"/>
      <c r="C446" s="74"/>
      <c r="D446" s="100"/>
      <c r="E446" s="75"/>
      <c r="F446" s="67"/>
      <c r="G446" s="101"/>
      <c r="H446" s="67"/>
      <c r="I446" s="67"/>
      <c r="J446" s="67"/>
      <c r="K446" s="67"/>
      <c r="L446" s="67"/>
      <c r="M446" s="67"/>
      <c r="N446" s="67"/>
      <c r="O446" s="67"/>
      <c r="P446" s="71"/>
      <c r="Q446" s="106"/>
      <c r="R446" s="67"/>
      <c r="S446" s="205"/>
      <c r="T446" s="65"/>
      <c r="U446" s="208"/>
      <c r="V446" s="207">
        <f>SUM(H446:U446)</f>
        <v>0</v>
      </c>
      <c r="W446" s="182"/>
      <c r="X446" s="43"/>
    </row>
    <row r="447" spans="1:24" customFormat="1" ht="17.25" thickBot="1">
      <c r="A447" s="55" t="s">
        <v>8</v>
      </c>
      <c r="B447" s="99"/>
      <c r="C447" s="74"/>
      <c r="D447" s="100"/>
      <c r="E447" s="75"/>
      <c r="F447" s="67"/>
      <c r="G447" s="101"/>
      <c r="H447" s="67"/>
      <c r="I447" s="67"/>
      <c r="J447" s="67"/>
      <c r="K447" s="67"/>
      <c r="L447" s="67"/>
      <c r="M447" s="67"/>
      <c r="N447" s="67"/>
      <c r="O447" s="67"/>
      <c r="P447" s="71"/>
      <c r="Q447" s="106"/>
      <c r="R447" s="67"/>
      <c r="S447" s="205"/>
      <c r="T447" s="65"/>
      <c r="U447" s="208"/>
      <c r="V447" s="207">
        <f>SUM(H447:U447)</f>
        <v>0</v>
      </c>
      <c r="W447" s="182"/>
      <c r="X447" s="43"/>
    </row>
    <row r="448" spans="1:24" customFormat="1" ht="17.25" thickBot="1">
      <c r="A448" s="55" t="s">
        <v>8</v>
      </c>
      <c r="B448" s="99"/>
      <c r="C448" s="74"/>
      <c r="D448" s="100"/>
      <c r="E448" s="75"/>
      <c r="F448" s="67"/>
      <c r="G448" s="101"/>
      <c r="H448" s="67"/>
      <c r="I448" s="67"/>
      <c r="J448" s="67"/>
      <c r="K448" s="67"/>
      <c r="L448" s="67"/>
      <c r="M448" s="67"/>
      <c r="N448" s="67"/>
      <c r="O448" s="67"/>
      <c r="P448" s="71"/>
      <c r="Q448" s="106"/>
      <c r="R448" s="67"/>
      <c r="S448" s="205"/>
      <c r="T448" s="65"/>
      <c r="U448" s="208"/>
      <c r="V448" s="207">
        <f>SUM(H448:U448)</f>
        <v>0</v>
      </c>
      <c r="W448" s="182"/>
      <c r="X448" s="43"/>
    </row>
    <row r="449" spans="1:24" customFormat="1" ht="17.25" thickBot="1">
      <c r="A449" s="55" t="s">
        <v>8</v>
      </c>
      <c r="B449" s="99"/>
      <c r="C449" s="74"/>
      <c r="D449" s="100"/>
      <c r="E449" s="75"/>
      <c r="F449" s="67"/>
      <c r="G449" s="101"/>
      <c r="H449" s="67"/>
      <c r="I449" s="67"/>
      <c r="J449" s="67"/>
      <c r="K449" s="67"/>
      <c r="L449" s="67"/>
      <c r="M449" s="67"/>
      <c r="N449" s="67"/>
      <c r="O449" s="67"/>
      <c r="P449" s="71"/>
      <c r="Q449" s="106"/>
      <c r="R449" s="67"/>
      <c r="S449" s="205"/>
      <c r="T449" s="65"/>
      <c r="U449" s="208"/>
      <c r="V449" s="207">
        <f>SUM(H449:U449)</f>
        <v>0</v>
      </c>
      <c r="W449" s="182"/>
      <c r="X449" s="43"/>
    </row>
    <row r="450" spans="1:24" customFormat="1" ht="17.25" thickBot="1">
      <c r="A450" s="55" t="s">
        <v>8</v>
      </c>
      <c r="B450" s="99"/>
      <c r="C450" s="74"/>
      <c r="D450" s="100"/>
      <c r="E450" s="75"/>
      <c r="F450" s="67"/>
      <c r="G450" s="101"/>
      <c r="H450" s="67"/>
      <c r="I450" s="67"/>
      <c r="J450" s="67"/>
      <c r="K450" s="67"/>
      <c r="L450" s="67"/>
      <c r="M450" s="67"/>
      <c r="N450" s="67"/>
      <c r="O450" s="67"/>
      <c r="P450" s="71"/>
      <c r="Q450" s="106"/>
      <c r="R450" s="67"/>
      <c r="S450" s="205"/>
      <c r="T450" s="65"/>
      <c r="U450" s="208"/>
      <c r="V450" s="207">
        <f>SUM(H450:U450)</f>
        <v>0</v>
      </c>
      <c r="W450" s="182"/>
      <c r="X450" s="43"/>
    </row>
    <row r="451" spans="1:24" customFormat="1" ht="17.25" thickBot="1">
      <c r="A451" s="55" t="s">
        <v>8</v>
      </c>
      <c r="B451" s="99"/>
      <c r="C451" s="74"/>
      <c r="D451" s="100"/>
      <c r="E451" s="75"/>
      <c r="F451" s="67"/>
      <c r="G451" s="101"/>
      <c r="H451" s="67"/>
      <c r="I451" s="67"/>
      <c r="J451" s="67"/>
      <c r="K451" s="67"/>
      <c r="L451" s="67"/>
      <c r="M451" s="67"/>
      <c r="N451" s="67"/>
      <c r="O451" s="67"/>
      <c r="P451" s="71"/>
      <c r="Q451" s="106"/>
      <c r="R451" s="67"/>
      <c r="S451" s="205"/>
      <c r="T451" s="65"/>
      <c r="U451" s="208"/>
      <c r="V451" s="207">
        <f>SUM(H451:U451)</f>
        <v>0</v>
      </c>
      <c r="W451" s="182"/>
      <c r="X451" s="43"/>
    </row>
    <row r="452" spans="1:24" customFormat="1" ht="17.25" thickBot="1">
      <c r="A452" s="55" t="s">
        <v>8</v>
      </c>
      <c r="B452" s="99"/>
      <c r="C452" s="74"/>
      <c r="D452" s="100"/>
      <c r="E452" s="75"/>
      <c r="F452" s="67"/>
      <c r="G452" s="101"/>
      <c r="H452" s="67"/>
      <c r="I452" s="67"/>
      <c r="J452" s="67"/>
      <c r="K452" s="67"/>
      <c r="L452" s="67"/>
      <c r="M452" s="67"/>
      <c r="N452" s="67"/>
      <c r="O452" s="67"/>
      <c r="P452" s="71"/>
      <c r="Q452" s="106"/>
      <c r="R452" s="67"/>
      <c r="S452" s="205"/>
      <c r="T452" s="65"/>
      <c r="U452" s="208"/>
      <c r="V452" s="207">
        <f>SUM(H452:U452)</f>
        <v>0</v>
      </c>
      <c r="W452" s="182"/>
      <c r="X452" s="43"/>
    </row>
    <row r="453" spans="1:24" customFormat="1" ht="17.25" thickBot="1">
      <c r="A453" s="55" t="s">
        <v>8</v>
      </c>
      <c r="B453" s="99"/>
      <c r="C453" s="74"/>
      <c r="D453" s="100"/>
      <c r="E453" s="75"/>
      <c r="F453" s="67"/>
      <c r="G453" s="101"/>
      <c r="H453" s="67"/>
      <c r="I453" s="67"/>
      <c r="J453" s="67"/>
      <c r="K453" s="67"/>
      <c r="L453" s="67"/>
      <c r="M453" s="67"/>
      <c r="N453" s="67"/>
      <c r="O453" s="67"/>
      <c r="P453" s="71"/>
      <c r="Q453" s="106"/>
      <c r="R453" s="67"/>
      <c r="S453" s="205"/>
      <c r="T453" s="65"/>
      <c r="U453" s="208"/>
      <c r="V453" s="207">
        <f>SUM(H453:U453)</f>
        <v>0</v>
      </c>
      <c r="W453" s="182"/>
      <c r="X453" s="43"/>
    </row>
    <row r="454" spans="1:24" customFormat="1" ht="17.25" thickBot="1">
      <c r="A454" s="55" t="s">
        <v>8</v>
      </c>
      <c r="B454" s="99"/>
      <c r="C454" s="74"/>
      <c r="D454" s="100"/>
      <c r="E454" s="75"/>
      <c r="F454" s="67"/>
      <c r="G454" s="101"/>
      <c r="H454" s="67"/>
      <c r="I454" s="67"/>
      <c r="J454" s="67"/>
      <c r="K454" s="67"/>
      <c r="L454" s="67"/>
      <c r="M454" s="67"/>
      <c r="N454" s="67"/>
      <c r="O454" s="67"/>
      <c r="P454" s="71"/>
      <c r="Q454" s="106"/>
      <c r="R454" s="67"/>
      <c r="S454" s="205"/>
      <c r="T454" s="65"/>
      <c r="U454" s="208"/>
      <c r="V454" s="207">
        <f>SUM(H454:U454)</f>
        <v>0</v>
      </c>
      <c r="W454" s="182"/>
      <c r="X454" s="43"/>
    </row>
    <row r="455" spans="1:24" customFormat="1" ht="17.25" thickBot="1">
      <c r="A455" s="55" t="s">
        <v>8</v>
      </c>
      <c r="B455" s="99"/>
      <c r="C455" s="74"/>
      <c r="D455" s="100"/>
      <c r="E455" s="75"/>
      <c r="F455" s="71"/>
      <c r="G455" s="101"/>
      <c r="H455" s="67"/>
      <c r="I455" s="67"/>
      <c r="J455" s="67"/>
      <c r="K455" s="67"/>
      <c r="L455" s="67"/>
      <c r="M455" s="67"/>
      <c r="N455" s="67"/>
      <c r="O455" s="67"/>
      <c r="P455" s="71"/>
      <c r="Q455" s="106"/>
      <c r="R455" s="67"/>
      <c r="S455" s="205"/>
      <c r="T455" s="65"/>
      <c r="U455" s="208"/>
      <c r="V455" s="207">
        <f>SUM(H455:U455)</f>
        <v>0</v>
      </c>
      <c r="W455" s="182"/>
      <c r="X455" s="43"/>
    </row>
    <row r="456" spans="1:24" customFormat="1" ht="17.25" thickBot="1">
      <c r="A456" s="55" t="s">
        <v>8</v>
      </c>
      <c r="B456" s="99"/>
      <c r="C456" s="74"/>
      <c r="D456" s="100"/>
      <c r="E456" s="75"/>
      <c r="F456" s="67"/>
      <c r="G456" s="101"/>
      <c r="H456" s="67"/>
      <c r="I456" s="67"/>
      <c r="J456" s="67"/>
      <c r="K456" s="67"/>
      <c r="L456" s="67"/>
      <c r="M456" s="67"/>
      <c r="N456" s="67"/>
      <c r="O456" s="67"/>
      <c r="P456" s="71"/>
      <c r="Q456" s="106"/>
      <c r="R456" s="67"/>
      <c r="S456" s="205"/>
      <c r="T456" s="65"/>
      <c r="U456" s="208"/>
      <c r="V456" s="207">
        <f>SUM(H456:U456)</f>
        <v>0</v>
      </c>
      <c r="W456" s="182"/>
      <c r="X456" s="43"/>
    </row>
    <row r="457" spans="1:24" customFormat="1" ht="17.25" thickBot="1">
      <c r="A457" s="55" t="s">
        <v>8</v>
      </c>
      <c r="B457" s="99"/>
      <c r="C457" s="74"/>
      <c r="D457" s="100"/>
      <c r="E457" s="75"/>
      <c r="F457" s="67"/>
      <c r="G457" s="101"/>
      <c r="H457" s="67"/>
      <c r="I457" s="67"/>
      <c r="J457" s="67"/>
      <c r="K457" s="67"/>
      <c r="L457" s="67"/>
      <c r="M457" s="67"/>
      <c r="N457" s="67"/>
      <c r="O457" s="67"/>
      <c r="P457" s="71"/>
      <c r="Q457" s="106"/>
      <c r="R457" s="67"/>
      <c r="S457" s="205"/>
      <c r="T457" s="65"/>
      <c r="U457" s="208"/>
      <c r="V457" s="207">
        <f>SUM(H457:U457)</f>
        <v>0</v>
      </c>
      <c r="W457" s="182"/>
      <c r="X457" s="43"/>
    </row>
    <row r="458" spans="1:24" customFormat="1" ht="17.25" thickBot="1">
      <c r="A458" s="55" t="s">
        <v>8</v>
      </c>
      <c r="B458" s="99"/>
      <c r="C458" s="74"/>
      <c r="D458" s="100"/>
      <c r="E458" s="75"/>
      <c r="F458" s="67"/>
      <c r="G458" s="101"/>
      <c r="H458" s="67"/>
      <c r="I458" s="67"/>
      <c r="J458" s="67"/>
      <c r="K458" s="67"/>
      <c r="L458" s="67"/>
      <c r="M458" s="67"/>
      <c r="N458" s="67"/>
      <c r="O458" s="67"/>
      <c r="P458" s="71"/>
      <c r="Q458" s="106"/>
      <c r="R458" s="67"/>
      <c r="S458" s="205"/>
      <c r="T458" s="65"/>
      <c r="U458" s="208"/>
      <c r="V458" s="207">
        <f>SUM(H458:U458)</f>
        <v>0</v>
      </c>
      <c r="W458" s="182"/>
      <c r="X458" s="43"/>
    </row>
    <row r="459" spans="1:24" customFormat="1" ht="17.25" thickBot="1">
      <c r="A459" s="55" t="s">
        <v>8</v>
      </c>
      <c r="B459" s="99"/>
      <c r="C459" s="74"/>
      <c r="D459" s="100"/>
      <c r="E459" s="75"/>
      <c r="F459" s="67"/>
      <c r="G459" s="101"/>
      <c r="H459" s="67"/>
      <c r="I459" s="67"/>
      <c r="J459" s="67"/>
      <c r="K459" s="67"/>
      <c r="L459" s="67"/>
      <c r="M459" s="67"/>
      <c r="N459" s="67"/>
      <c r="O459" s="67"/>
      <c r="P459" s="71"/>
      <c r="Q459" s="106"/>
      <c r="R459" s="67"/>
      <c r="S459" s="205"/>
      <c r="T459" s="65"/>
      <c r="U459" s="208"/>
      <c r="V459" s="207">
        <f>SUM(H459:U459)</f>
        <v>0</v>
      </c>
      <c r="W459" s="182"/>
      <c r="X459" s="43"/>
    </row>
    <row r="460" spans="1:24" customFormat="1" ht="17.25" thickBot="1">
      <c r="A460" s="55" t="s">
        <v>8</v>
      </c>
      <c r="B460" s="99"/>
      <c r="C460" s="74"/>
      <c r="D460" s="100"/>
      <c r="E460" s="75"/>
      <c r="F460" s="67"/>
      <c r="G460" s="101"/>
      <c r="H460" s="67"/>
      <c r="I460" s="67"/>
      <c r="J460" s="67"/>
      <c r="K460" s="67"/>
      <c r="L460" s="67"/>
      <c r="M460" s="67"/>
      <c r="N460" s="67"/>
      <c r="O460" s="67"/>
      <c r="P460" s="71"/>
      <c r="Q460" s="106"/>
      <c r="R460" s="67"/>
      <c r="S460" s="205"/>
      <c r="T460" s="65"/>
      <c r="U460" s="208"/>
      <c r="V460" s="207">
        <f>SUM(H460:U460)</f>
        <v>0</v>
      </c>
      <c r="W460" s="182"/>
      <c r="X460" s="43"/>
    </row>
    <row r="461" spans="1:24" customFormat="1" ht="17.25" thickBot="1">
      <c r="A461" s="55" t="s">
        <v>8</v>
      </c>
      <c r="B461" s="99"/>
      <c r="C461" s="74"/>
      <c r="D461" s="100"/>
      <c r="E461" s="75"/>
      <c r="F461" s="67"/>
      <c r="G461" s="101"/>
      <c r="H461" s="67"/>
      <c r="I461" s="67"/>
      <c r="J461" s="67"/>
      <c r="K461" s="67"/>
      <c r="L461" s="67"/>
      <c r="M461" s="67"/>
      <c r="N461" s="67"/>
      <c r="O461" s="67"/>
      <c r="P461" s="71"/>
      <c r="Q461" s="106"/>
      <c r="R461" s="67"/>
      <c r="S461" s="205"/>
      <c r="T461" s="65"/>
      <c r="U461" s="208"/>
      <c r="V461" s="207">
        <f>SUM(H461:U461)</f>
        <v>0</v>
      </c>
      <c r="W461" s="182"/>
      <c r="X461" s="43"/>
    </row>
    <row r="462" spans="1:24" customFormat="1" ht="17.25" thickBot="1">
      <c r="A462" s="55" t="s">
        <v>8</v>
      </c>
      <c r="B462" s="99"/>
      <c r="C462" s="74"/>
      <c r="D462" s="100"/>
      <c r="E462" s="75"/>
      <c r="F462" s="67"/>
      <c r="G462" s="101"/>
      <c r="H462" s="67"/>
      <c r="I462" s="67"/>
      <c r="J462" s="67"/>
      <c r="K462" s="67"/>
      <c r="L462" s="67"/>
      <c r="M462" s="67"/>
      <c r="N462" s="67"/>
      <c r="O462" s="67"/>
      <c r="P462" s="71"/>
      <c r="Q462" s="106"/>
      <c r="R462" s="67"/>
      <c r="S462" s="205"/>
      <c r="T462" s="65"/>
      <c r="U462" s="208"/>
      <c r="V462" s="207">
        <f>SUM(H462:U462)</f>
        <v>0</v>
      </c>
      <c r="W462" s="182"/>
      <c r="X462" s="43"/>
    </row>
    <row r="463" spans="1:24" customFormat="1" ht="17.25" thickBot="1">
      <c r="A463" s="55" t="s">
        <v>8</v>
      </c>
      <c r="B463" s="99"/>
      <c r="C463" s="74"/>
      <c r="D463" s="100"/>
      <c r="E463" s="75"/>
      <c r="F463" s="67"/>
      <c r="G463" s="101"/>
      <c r="H463" s="67"/>
      <c r="I463" s="67"/>
      <c r="J463" s="67"/>
      <c r="K463" s="67"/>
      <c r="L463" s="67"/>
      <c r="M463" s="67"/>
      <c r="N463" s="67"/>
      <c r="O463" s="67"/>
      <c r="P463" s="71"/>
      <c r="Q463" s="106"/>
      <c r="R463" s="67"/>
      <c r="S463" s="205"/>
      <c r="T463" s="65"/>
      <c r="U463" s="208"/>
      <c r="V463" s="207">
        <f>SUM(H463:U463)</f>
        <v>0</v>
      </c>
      <c r="W463" s="182"/>
      <c r="X463" s="43"/>
    </row>
    <row r="464" spans="1:24" customFormat="1" ht="17.25" thickBot="1">
      <c r="A464" s="55" t="s">
        <v>8</v>
      </c>
      <c r="B464" s="99"/>
      <c r="C464" s="74"/>
      <c r="D464" s="100"/>
      <c r="E464" s="75"/>
      <c r="F464" s="67"/>
      <c r="G464" s="101"/>
      <c r="H464" s="67"/>
      <c r="I464" s="67"/>
      <c r="J464" s="67"/>
      <c r="K464" s="67"/>
      <c r="L464" s="67"/>
      <c r="M464" s="67"/>
      <c r="N464" s="67"/>
      <c r="O464" s="67"/>
      <c r="P464" s="71"/>
      <c r="Q464" s="106"/>
      <c r="R464" s="67"/>
      <c r="S464" s="205"/>
      <c r="T464" s="65"/>
      <c r="U464" s="208"/>
      <c r="V464" s="207">
        <f>SUM(H464:U464)</f>
        <v>0</v>
      </c>
      <c r="W464" s="182"/>
      <c r="X464" s="43"/>
    </row>
    <row r="465" spans="1:24" customFormat="1" ht="17.25" thickBot="1">
      <c r="A465" s="55" t="s">
        <v>8</v>
      </c>
      <c r="B465" s="99"/>
      <c r="C465" s="74"/>
      <c r="D465" s="100"/>
      <c r="E465" s="75"/>
      <c r="F465" s="67"/>
      <c r="G465" s="101"/>
      <c r="H465" s="67"/>
      <c r="I465" s="67"/>
      <c r="J465" s="67"/>
      <c r="K465" s="67"/>
      <c r="L465" s="67"/>
      <c r="M465" s="67"/>
      <c r="N465" s="67"/>
      <c r="O465" s="67"/>
      <c r="P465" s="71"/>
      <c r="Q465" s="106"/>
      <c r="R465" s="67"/>
      <c r="S465" s="205"/>
      <c r="T465" s="65"/>
      <c r="U465" s="208"/>
      <c r="V465" s="207">
        <f>SUM(H465:U465)</f>
        <v>0</v>
      </c>
      <c r="W465" s="182"/>
      <c r="X465" s="43"/>
    </row>
    <row r="466" spans="1:24" customFormat="1" ht="17.25" thickBot="1">
      <c r="A466" s="55" t="s">
        <v>8</v>
      </c>
      <c r="B466" s="99"/>
      <c r="C466" s="74"/>
      <c r="D466" s="100"/>
      <c r="E466" s="75"/>
      <c r="F466" s="71"/>
      <c r="G466" s="101"/>
      <c r="H466" s="67"/>
      <c r="I466" s="67"/>
      <c r="J466" s="67"/>
      <c r="K466" s="67"/>
      <c r="L466" s="67"/>
      <c r="M466" s="67"/>
      <c r="N466" s="67"/>
      <c r="O466" s="67"/>
      <c r="P466" s="71"/>
      <c r="Q466" s="106"/>
      <c r="R466" s="67"/>
      <c r="S466" s="205"/>
      <c r="T466" s="65"/>
      <c r="U466" s="208"/>
      <c r="V466" s="207">
        <f>SUM(H466:U466)</f>
        <v>0</v>
      </c>
      <c r="W466" s="182"/>
      <c r="X466" s="43"/>
    </row>
    <row r="467" spans="1:24" customFormat="1" ht="17.25" thickBot="1">
      <c r="A467" s="55" t="s">
        <v>8</v>
      </c>
      <c r="B467" s="99"/>
      <c r="C467" s="74"/>
      <c r="D467" s="100"/>
      <c r="E467" s="75"/>
      <c r="F467" s="67"/>
      <c r="G467" s="101"/>
      <c r="H467" s="67"/>
      <c r="I467" s="67"/>
      <c r="J467" s="67"/>
      <c r="K467" s="67"/>
      <c r="L467" s="67"/>
      <c r="M467" s="67"/>
      <c r="N467" s="67"/>
      <c r="O467" s="67"/>
      <c r="P467" s="71"/>
      <c r="Q467" s="106"/>
      <c r="R467" s="67"/>
      <c r="S467" s="205"/>
      <c r="T467" s="65"/>
      <c r="U467" s="208"/>
      <c r="V467" s="207">
        <f>SUM(H467:U467)</f>
        <v>0</v>
      </c>
      <c r="W467" s="182"/>
      <c r="X467" s="43"/>
    </row>
    <row r="468" spans="1:24" customFormat="1" ht="17.25" thickBot="1">
      <c r="A468" s="55" t="s">
        <v>8</v>
      </c>
      <c r="B468" s="99"/>
      <c r="C468" s="74"/>
      <c r="D468" s="100"/>
      <c r="E468" s="75"/>
      <c r="F468" s="67"/>
      <c r="G468" s="101"/>
      <c r="H468" s="67"/>
      <c r="I468" s="67"/>
      <c r="J468" s="67"/>
      <c r="K468" s="67"/>
      <c r="L468" s="67"/>
      <c r="M468" s="67"/>
      <c r="N468" s="67"/>
      <c r="O468" s="67"/>
      <c r="P468" s="71"/>
      <c r="Q468" s="106"/>
      <c r="R468" s="67"/>
      <c r="S468" s="205"/>
      <c r="T468" s="65"/>
      <c r="U468" s="208"/>
      <c r="V468" s="207">
        <f>SUM(H468:U468)</f>
        <v>0</v>
      </c>
      <c r="W468" s="182"/>
      <c r="X468" s="43"/>
    </row>
    <row r="469" spans="1:24" customFormat="1" ht="17.25" thickBot="1">
      <c r="A469" s="55" t="s">
        <v>8</v>
      </c>
      <c r="B469" s="99"/>
      <c r="C469" s="74"/>
      <c r="D469" s="100"/>
      <c r="E469" s="75"/>
      <c r="F469" s="67"/>
      <c r="G469" s="101"/>
      <c r="H469" s="67"/>
      <c r="I469" s="67"/>
      <c r="J469" s="67"/>
      <c r="K469" s="67"/>
      <c r="L469" s="67"/>
      <c r="M469" s="67"/>
      <c r="N469" s="67"/>
      <c r="O469" s="67"/>
      <c r="P469" s="71"/>
      <c r="Q469" s="106"/>
      <c r="R469" s="67"/>
      <c r="S469" s="205"/>
      <c r="T469" s="65"/>
      <c r="U469" s="208"/>
      <c r="V469" s="207">
        <f>SUM(H469:U469)</f>
        <v>0</v>
      </c>
      <c r="W469" s="182"/>
      <c r="X469" s="43"/>
    </row>
    <row r="470" spans="1:24" customFormat="1" ht="17.25" thickBot="1">
      <c r="A470" s="55" t="s">
        <v>8</v>
      </c>
      <c r="B470" s="99"/>
      <c r="C470" s="74"/>
      <c r="D470" s="100"/>
      <c r="E470" s="75"/>
      <c r="F470" s="67"/>
      <c r="G470" s="101"/>
      <c r="H470" s="67"/>
      <c r="I470" s="67"/>
      <c r="J470" s="67"/>
      <c r="K470" s="67"/>
      <c r="L470" s="67"/>
      <c r="M470" s="67"/>
      <c r="N470" s="67"/>
      <c r="O470" s="67"/>
      <c r="P470" s="71"/>
      <c r="Q470" s="106"/>
      <c r="R470" s="67"/>
      <c r="S470" s="205"/>
      <c r="T470" s="65"/>
      <c r="U470" s="208"/>
      <c r="V470" s="207">
        <f>SUM(H470:U470)</f>
        <v>0</v>
      </c>
      <c r="W470" s="182"/>
      <c r="X470" s="43"/>
    </row>
    <row r="471" spans="1:24" customFormat="1" ht="17.25" thickBot="1">
      <c r="A471" s="55" t="s">
        <v>8</v>
      </c>
      <c r="B471" s="99"/>
      <c r="C471" s="74"/>
      <c r="D471" s="100"/>
      <c r="E471" s="75"/>
      <c r="F471" s="67"/>
      <c r="G471" s="101"/>
      <c r="H471" s="67"/>
      <c r="I471" s="67"/>
      <c r="J471" s="67"/>
      <c r="K471" s="67"/>
      <c r="L471" s="67"/>
      <c r="M471" s="67"/>
      <c r="N471" s="67"/>
      <c r="O471" s="67"/>
      <c r="P471" s="71"/>
      <c r="Q471" s="106"/>
      <c r="R471" s="67"/>
      <c r="S471" s="205"/>
      <c r="T471" s="65"/>
      <c r="U471" s="208"/>
      <c r="V471" s="207">
        <f>SUM(H471:U471)</f>
        <v>0</v>
      </c>
      <c r="W471" s="182"/>
      <c r="X471" s="43"/>
    </row>
    <row r="472" spans="1:24" customFormat="1" ht="17.25" thickBot="1">
      <c r="A472" s="55" t="s">
        <v>8</v>
      </c>
      <c r="B472" s="99"/>
      <c r="C472" s="74"/>
      <c r="D472" s="100"/>
      <c r="E472" s="75"/>
      <c r="F472" s="67"/>
      <c r="G472" s="101"/>
      <c r="H472" s="67"/>
      <c r="I472" s="67"/>
      <c r="J472" s="67"/>
      <c r="K472" s="67"/>
      <c r="L472" s="67"/>
      <c r="M472" s="67"/>
      <c r="N472" s="67"/>
      <c r="O472" s="67"/>
      <c r="P472" s="71"/>
      <c r="Q472" s="106"/>
      <c r="R472" s="67"/>
      <c r="S472" s="205"/>
      <c r="T472" s="65"/>
      <c r="U472" s="208"/>
      <c r="V472" s="207">
        <f>SUM(H472:U472)</f>
        <v>0</v>
      </c>
      <c r="W472" s="44">
        <f>SUM(H422:U472)</f>
        <v>0</v>
      </c>
      <c r="X472" s="44">
        <f>SUM(H422:U472)-SUM(Q422:Q472)</f>
        <v>0</v>
      </c>
    </row>
    <row r="473" spans="1:24" s="5" customFormat="1" ht="17.25" thickBot="1">
      <c r="A473" s="55" t="s">
        <v>9</v>
      </c>
      <c r="B473" s="99"/>
      <c r="C473" s="74"/>
      <c r="D473" s="100"/>
      <c r="E473" s="75"/>
      <c r="F473" s="67"/>
      <c r="G473" s="101"/>
      <c r="H473" s="67"/>
      <c r="I473" s="67"/>
      <c r="J473" s="67"/>
      <c r="K473" s="67"/>
      <c r="L473" s="67"/>
      <c r="M473" s="67"/>
      <c r="N473" s="67"/>
      <c r="O473" s="67"/>
      <c r="P473" s="71"/>
      <c r="Q473" s="106"/>
      <c r="R473" s="67"/>
      <c r="S473" s="205"/>
      <c r="T473" s="65"/>
      <c r="U473" s="208"/>
      <c r="V473" s="207">
        <f>SUM(H473:U473)</f>
        <v>0</v>
      </c>
      <c r="W473" s="182"/>
      <c r="X473" s="43"/>
    </row>
    <row r="474" spans="1:24" customFormat="1" ht="17.25" thickBot="1">
      <c r="A474" s="55" t="s">
        <v>9</v>
      </c>
      <c r="B474" s="99"/>
      <c r="C474" s="74"/>
      <c r="D474" s="100"/>
      <c r="E474" s="75"/>
      <c r="F474" s="67"/>
      <c r="G474" s="101"/>
      <c r="H474" s="67"/>
      <c r="I474" s="67"/>
      <c r="J474" s="67"/>
      <c r="K474" s="67"/>
      <c r="L474" s="67"/>
      <c r="M474" s="67"/>
      <c r="N474" s="67"/>
      <c r="O474" s="67"/>
      <c r="P474" s="71"/>
      <c r="Q474" s="106"/>
      <c r="R474" s="67"/>
      <c r="S474" s="205"/>
      <c r="T474" s="65"/>
      <c r="U474" s="208"/>
      <c r="V474" s="207">
        <f>SUM(H474:U474)</f>
        <v>0</v>
      </c>
      <c r="W474" s="182"/>
      <c r="X474" s="43"/>
    </row>
    <row r="475" spans="1:24" customFormat="1" ht="17.25" thickBot="1">
      <c r="A475" s="55" t="s">
        <v>9</v>
      </c>
      <c r="B475" s="99"/>
      <c r="C475" s="74"/>
      <c r="D475" s="100"/>
      <c r="E475" s="75"/>
      <c r="F475" s="67"/>
      <c r="G475" s="101"/>
      <c r="H475" s="67"/>
      <c r="I475" s="67"/>
      <c r="J475" s="67"/>
      <c r="K475" s="67"/>
      <c r="L475" s="67"/>
      <c r="M475" s="67"/>
      <c r="N475" s="67"/>
      <c r="O475" s="67"/>
      <c r="P475" s="71"/>
      <c r="Q475" s="106"/>
      <c r="R475" s="67"/>
      <c r="S475" s="205"/>
      <c r="T475" s="65"/>
      <c r="U475" s="208"/>
      <c r="V475" s="207">
        <f>SUM(H475:U475)</f>
        <v>0</v>
      </c>
      <c r="W475" s="182"/>
      <c r="X475" s="43"/>
    </row>
    <row r="476" spans="1:24" customFormat="1" ht="17.25" thickBot="1">
      <c r="A476" s="55" t="s">
        <v>9</v>
      </c>
      <c r="B476" s="99"/>
      <c r="C476" s="74"/>
      <c r="D476" s="100"/>
      <c r="E476" s="75"/>
      <c r="F476" s="67"/>
      <c r="G476" s="101"/>
      <c r="H476" s="67"/>
      <c r="I476" s="67"/>
      <c r="J476" s="67"/>
      <c r="K476" s="67"/>
      <c r="L476" s="67"/>
      <c r="M476" s="67"/>
      <c r="N476" s="67"/>
      <c r="O476" s="67"/>
      <c r="P476" s="71"/>
      <c r="Q476" s="106"/>
      <c r="R476" s="67"/>
      <c r="S476" s="205"/>
      <c r="T476" s="65"/>
      <c r="U476" s="208"/>
      <c r="V476" s="207">
        <f>SUM(H476:U476)</f>
        <v>0</v>
      </c>
      <c r="W476" s="182"/>
      <c r="X476" s="43"/>
    </row>
    <row r="477" spans="1:24" customFormat="1" ht="17.25" thickBot="1">
      <c r="A477" s="55" t="s">
        <v>9</v>
      </c>
      <c r="B477" s="99"/>
      <c r="C477" s="74"/>
      <c r="D477" s="100"/>
      <c r="E477" s="75"/>
      <c r="F477" s="71"/>
      <c r="G477" s="101"/>
      <c r="H477" s="67"/>
      <c r="I477" s="67"/>
      <c r="J477" s="67"/>
      <c r="K477" s="67"/>
      <c r="L477" s="67"/>
      <c r="M477" s="67"/>
      <c r="N477" s="67"/>
      <c r="O477" s="67"/>
      <c r="P477" s="71"/>
      <c r="Q477" s="106"/>
      <c r="R477" s="67"/>
      <c r="S477" s="205"/>
      <c r="T477" s="65"/>
      <c r="U477" s="208"/>
      <c r="V477" s="207">
        <f>SUM(H477:U477)</f>
        <v>0</v>
      </c>
      <c r="W477" s="182"/>
      <c r="X477" s="43"/>
    </row>
    <row r="478" spans="1:24" customFormat="1" ht="17.25" thickBot="1">
      <c r="A478" s="55" t="s">
        <v>9</v>
      </c>
      <c r="B478" s="99"/>
      <c r="C478" s="74"/>
      <c r="D478" s="100"/>
      <c r="E478" s="75"/>
      <c r="F478" s="67"/>
      <c r="G478" s="101"/>
      <c r="H478" s="67"/>
      <c r="I478" s="67"/>
      <c r="J478" s="67"/>
      <c r="K478" s="67"/>
      <c r="L478" s="67"/>
      <c r="M478" s="67"/>
      <c r="N478" s="67"/>
      <c r="O478" s="67"/>
      <c r="P478" s="71"/>
      <c r="Q478" s="106"/>
      <c r="R478" s="67"/>
      <c r="S478" s="205"/>
      <c r="T478" s="65"/>
      <c r="U478" s="208"/>
      <c r="V478" s="207">
        <f>SUM(H478:U478)</f>
        <v>0</v>
      </c>
      <c r="W478" s="182"/>
      <c r="X478" s="43"/>
    </row>
    <row r="479" spans="1:24" customFormat="1" ht="17.25" thickBot="1">
      <c r="A479" s="55" t="s">
        <v>9</v>
      </c>
      <c r="B479" s="99"/>
      <c r="C479" s="74"/>
      <c r="D479" s="100"/>
      <c r="E479" s="75"/>
      <c r="F479" s="67"/>
      <c r="G479" s="101"/>
      <c r="H479" s="67"/>
      <c r="I479" s="67"/>
      <c r="J479" s="67"/>
      <c r="K479" s="67"/>
      <c r="L479" s="67"/>
      <c r="M479" s="67"/>
      <c r="N479" s="67"/>
      <c r="O479" s="67"/>
      <c r="P479" s="71"/>
      <c r="Q479" s="106"/>
      <c r="R479" s="67"/>
      <c r="S479" s="205"/>
      <c r="T479" s="65"/>
      <c r="U479" s="208"/>
      <c r="V479" s="207">
        <f>SUM(H479:U479)</f>
        <v>0</v>
      </c>
      <c r="W479" s="182"/>
      <c r="X479" s="43"/>
    </row>
    <row r="480" spans="1:24" customFormat="1" ht="17.25" thickBot="1">
      <c r="A480" s="55" t="s">
        <v>9</v>
      </c>
      <c r="B480" s="99"/>
      <c r="C480" s="74"/>
      <c r="D480" s="100"/>
      <c r="E480" s="75"/>
      <c r="F480" s="67"/>
      <c r="G480" s="101"/>
      <c r="H480" s="67"/>
      <c r="I480" s="67"/>
      <c r="J480" s="67"/>
      <c r="K480" s="67"/>
      <c r="L480" s="67"/>
      <c r="M480" s="67"/>
      <c r="N480" s="67"/>
      <c r="O480" s="67"/>
      <c r="P480" s="71"/>
      <c r="Q480" s="106"/>
      <c r="R480" s="67"/>
      <c r="S480" s="205"/>
      <c r="T480" s="65"/>
      <c r="U480" s="208"/>
      <c r="V480" s="207">
        <f>SUM(H480:U480)</f>
        <v>0</v>
      </c>
      <c r="W480" s="182"/>
      <c r="X480" s="43"/>
    </row>
    <row r="481" spans="1:24" customFormat="1" ht="17.25" thickBot="1">
      <c r="A481" s="55" t="s">
        <v>9</v>
      </c>
      <c r="B481" s="99"/>
      <c r="C481" s="74"/>
      <c r="D481" s="100"/>
      <c r="E481" s="75"/>
      <c r="F481" s="67"/>
      <c r="G481" s="101"/>
      <c r="H481" s="67"/>
      <c r="I481" s="67"/>
      <c r="J481" s="67"/>
      <c r="K481" s="67"/>
      <c r="L481" s="67"/>
      <c r="M481" s="67"/>
      <c r="N481" s="67"/>
      <c r="O481" s="67"/>
      <c r="P481" s="71"/>
      <c r="Q481" s="106"/>
      <c r="R481" s="67"/>
      <c r="S481" s="205"/>
      <c r="T481" s="65"/>
      <c r="U481" s="208"/>
      <c r="V481" s="207">
        <f>SUM(H481:U481)</f>
        <v>0</v>
      </c>
      <c r="W481" s="182"/>
      <c r="X481" s="43"/>
    </row>
    <row r="482" spans="1:24" customFormat="1" ht="17.25" thickBot="1">
      <c r="A482" s="55" t="s">
        <v>9</v>
      </c>
      <c r="B482" s="99"/>
      <c r="C482" s="74"/>
      <c r="D482" s="100"/>
      <c r="E482" s="75"/>
      <c r="F482" s="67"/>
      <c r="G482" s="101"/>
      <c r="H482" s="67"/>
      <c r="I482" s="67"/>
      <c r="J482" s="67"/>
      <c r="K482" s="67"/>
      <c r="L482" s="67"/>
      <c r="M482" s="67"/>
      <c r="N482" s="67"/>
      <c r="O482" s="67"/>
      <c r="P482" s="71"/>
      <c r="Q482" s="106"/>
      <c r="R482" s="67"/>
      <c r="S482" s="205"/>
      <c r="T482" s="65"/>
      <c r="U482" s="208"/>
      <c r="V482" s="207">
        <f>SUM(H482:U482)</f>
        <v>0</v>
      </c>
      <c r="W482" s="182"/>
      <c r="X482" s="43"/>
    </row>
    <row r="483" spans="1:24" customFormat="1" ht="17.25" thickBot="1">
      <c r="A483" s="55" t="s">
        <v>9</v>
      </c>
      <c r="B483" s="99"/>
      <c r="C483" s="74"/>
      <c r="D483" s="100"/>
      <c r="E483" s="75"/>
      <c r="F483" s="67"/>
      <c r="G483" s="101"/>
      <c r="H483" s="67"/>
      <c r="I483" s="67"/>
      <c r="J483" s="67"/>
      <c r="K483" s="67"/>
      <c r="L483" s="67"/>
      <c r="M483" s="67"/>
      <c r="N483" s="67"/>
      <c r="O483" s="67"/>
      <c r="P483" s="71"/>
      <c r="Q483" s="106"/>
      <c r="R483" s="67"/>
      <c r="S483" s="205"/>
      <c r="T483" s="65"/>
      <c r="U483" s="208"/>
      <c r="V483" s="207">
        <f>SUM(H483:U483)</f>
        <v>0</v>
      </c>
      <c r="W483" s="182"/>
      <c r="X483" s="43"/>
    </row>
    <row r="484" spans="1:24" customFormat="1" ht="17.25" thickBot="1">
      <c r="A484" s="55" t="s">
        <v>9</v>
      </c>
      <c r="B484" s="99"/>
      <c r="C484" s="74"/>
      <c r="D484" s="100"/>
      <c r="E484" s="75"/>
      <c r="F484" s="67"/>
      <c r="G484" s="101"/>
      <c r="H484" s="67"/>
      <c r="I484" s="67"/>
      <c r="J484" s="67"/>
      <c r="K484" s="67"/>
      <c r="L484" s="67"/>
      <c r="M484" s="67"/>
      <c r="N484" s="67"/>
      <c r="O484" s="67"/>
      <c r="P484" s="71"/>
      <c r="Q484" s="106"/>
      <c r="R484" s="67"/>
      <c r="S484" s="205"/>
      <c r="T484" s="65"/>
      <c r="U484" s="208"/>
      <c r="V484" s="207">
        <f>SUM(H484:U484)</f>
        <v>0</v>
      </c>
      <c r="W484" s="182"/>
      <c r="X484" s="43"/>
    </row>
    <row r="485" spans="1:24" customFormat="1" ht="17.25" thickBot="1">
      <c r="A485" s="55" t="s">
        <v>9</v>
      </c>
      <c r="B485" s="99"/>
      <c r="C485" s="74"/>
      <c r="D485" s="100"/>
      <c r="E485" s="75"/>
      <c r="F485" s="67"/>
      <c r="G485" s="101"/>
      <c r="H485" s="67"/>
      <c r="I485" s="67"/>
      <c r="J485" s="67"/>
      <c r="K485" s="67"/>
      <c r="L485" s="67"/>
      <c r="M485" s="67"/>
      <c r="N485" s="67"/>
      <c r="O485" s="67"/>
      <c r="P485" s="71"/>
      <c r="Q485" s="106"/>
      <c r="R485" s="67"/>
      <c r="S485" s="205"/>
      <c r="T485" s="65"/>
      <c r="U485" s="208"/>
      <c r="V485" s="207">
        <f>SUM(H485:U485)</f>
        <v>0</v>
      </c>
      <c r="W485" s="182"/>
      <c r="X485" s="43"/>
    </row>
    <row r="486" spans="1:24" customFormat="1" ht="17.25" thickBot="1">
      <c r="A486" s="55" t="s">
        <v>9</v>
      </c>
      <c r="B486" s="99"/>
      <c r="C486" s="74"/>
      <c r="D486" s="100"/>
      <c r="E486" s="75"/>
      <c r="F486" s="67"/>
      <c r="G486" s="101"/>
      <c r="H486" s="67"/>
      <c r="I486" s="67"/>
      <c r="J486" s="67"/>
      <c r="K486" s="67"/>
      <c r="L486" s="67"/>
      <c r="M486" s="67"/>
      <c r="N486" s="67"/>
      <c r="O486" s="67"/>
      <c r="P486" s="71"/>
      <c r="Q486" s="106"/>
      <c r="R486" s="67"/>
      <c r="S486" s="205"/>
      <c r="T486" s="65"/>
      <c r="U486" s="208"/>
      <c r="V486" s="207">
        <f>SUM(H486:U486)</f>
        <v>0</v>
      </c>
      <c r="W486" s="182"/>
      <c r="X486" s="43"/>
    </row>
    <row r="487" spans="1:24" customFormat="1" ht="17.25" thickBot="1">
      <c r="A487" s="55" t="s">
        <v>9</v>
      </c>
      <c r="B487" s="99"/>
      <c r="C487" s="74"/>
      <c r="D487" s="100"/>
      <c r="E487" s="75"/>
      <c r="F487" s="67"/>
      <c r="G487" s="101"/>
      <c r="H487" s="67"/>
      <c r="I487" s="67"/>
      <c r="J487" s="67"/>
      <c r="K487" s="67"/>
      <c r="L487" s="67"/>
      <c r="M487" s="67"/>
      <c r="N487" s="67"/>
      <c r="O487" s="67"/>
      <c r="P487" s="71"/>
      <c r="Q487" s="106"/>
      <c r="R487" s="67"/>
      <c r="S487" s="205"/>
      <c r="T487" s="65"/>
      <c r="U487" s="208"/>
      <c r="V487" s="207">
        <f>SUM(H487:U487)</f>
        <v>0</v>
      </c>
      <c r="W487" s="182"/>
      <c r="X487" s="43"/>
    </row>
    <row r="488" spans="1:24" customFormat="1" ht="17.25" thickBot="1">
      <c r="A488" s="55" t="s">
        <v>9</v>
      </c>
      <c r="B488" s="99"/>
      <c r="C488" s="74"/>
      <c r="D488" s="100"/>
      <c r="E488" s="75"/>
      <c r="F488" s="71"/>
      <c r="G488" s="101"/>
      <c r="H488" s="67"/>
      <c r="I488" s="67"/>
      <c r="J488" s="67"/>
      <c r="K488" s="67"/>
      <c r="L488" s="67"/>
      <c r="M488" s="67"/>
      <c r="N488" s="67"/>
      <c r="O488" s="67"/>
      <c r="P488" s="71"/>
      <c r="Q488" s="106"/>
      <c r="R488" s="67"/>
      <c r="S488" s="205"/>
      <c r="T488" s="65"/>
      <c r="U488" s="208"/>
      <c r="V488" s="207">
        <f>SUM(H488:U488)</f>
        <v>0</v>
      </c>
      <c r="W488" s="182"/>
      <c r="X488" s="43"/>
    </row>
    <row r="489" spans="1:24" customFormat="1" ht="17.25" thickBot="1">
      <c r="A489" s="55" t="s">
        <v>9</v>
      </c>
      <c r="B489" s="99"/>
      <c r="C489" s="74"/>
      <c r="D489" s="100"/>
      <c r="E489" s="75"/>
      <c r="F489" s="67"/>
      <c r="G489" s="101"/>
      <c r="H489" s="67"/>
      <c r="I489" s="67"/>
      <c r="J489" s="67"/>
      <c r="K489" s="67"/>
      <c r="L489" s="67"/>
      <c r="M489" s="67"/>
      <c r="N489" s="67"/>
      <c r="O489" s="67"/>
      <c r="P489" s="71"/>
      <c r="Q489" s="106"/>
      <c r="R489" s="67"/>
      <c r="S489" s="205"/>
      <c r="T489" s="65"/>
      <c r="U489" s="208"/>
      <c r="V489" s="207">
        <f>SUM(H489:U489)</f>
        <v>0</v>
      </c>
      <c r="W489" s="182"/>
      <c r="X489" s="43"/>
    </row>
    <row r="490" spans="1:24" customFormat="1" ht="17.25" thickBot="1">
      <c r="A490" s="55" t="s">
        <v>9</v>
      </c>
      <c r="B490" s="99"/>
      <c r="C490" s="74"/>
      <c r="D490" s="100"/>
      <c r="E490" s="75"/>
      <c r="F490" s="67"/>
      <c r="G490" s="101"/>
      <c r="H490" s="67"/>
      <c r="I490" s="67"/>
      <c r="J490" s="67"/>
      <c r="K490" s="67"/>
      <c r="L490" s="67"/>
      <c r="M490" s="67"/>
      <c r="N490" s="67"/>
      <c r="O490" s="67"/>
      <c r="P490" s="71"/>
      <c r="Q490" s="106"/>
      <c r="R490" s="67"/>
      <c r="S490" s="205"/>
      <c r="T490" s="65"/>
      <c r="U490" s="208"/>
      <c r="V490" s="207">
        <f>SUM(H490:U490)</f>
        <v>0</v>
      </c>
      <c r="W490" s="182"/>
      <c r="X490" s="43"/>
    </row>
    <row r="491" spans="1:24" customFormat="1" ht="17.25" thickBot="1">
      <c r="A491" s="55" t="s">
        <v>9</v>
      </c>
      <c r="B491" s="99"/>
      <c r="C491" s="74"/>
      <c r="D491" s="100"/>
      <c r="E491" s="75"/>
      <c r="F491" s="67"/>
      <c r="G491" s="101"/>
      <c r="H491" s="67"/>
      <c r="I491" s="67"/>
      <c r="J491" s="67"/>
      <c r="K491" s="67"/>
      <c r="L491" s="67"/>
      <c r="M491" s="67"/>
      <c r="N491" s="67"/>
      <c r="O491" s="67"/>
      <c r="P491" s="71"/>
      <c r="Q491" s="106"/>
      <c r="R491" s="67"/>
      <c r="S491" s="205"/>
      <c r="T491" s="65"/>
      <c r="U491" s="208"/>
      <c r="V491" s="207">
        <f>SUM(H491:U491)</f>
        <v>0</v>
      </c>
      <c r="W491" s="182"/>
      <c r="X491" s="43"/>
    </row>
    <row r="492" spans="1:24" customFormat="1" ht="17.25" thickBot="1">
      <c r="A492" s="55" t="s">
        <v>9</v>
      </c>
      <c r="B492" s="99"/>
      <c r="C492" s="74"/>
      <c r="D492" s="100"/>
      <c r="E492" s="75"/>
      <c r="F492" s="67"/>
      <c r="G492" s="101"/>
      <c r="H492" s="67"/>
      <c r="I492" s="67"/>
      <c r="J492" s="67"/>
      <c r="K492" s="67"/>
      <c r="L492" s="67"/>
      <c r="M492" s="67"/>
      <c r="N492" s="67"/>
      <c r="O492" s="67"/>
      <c r="P492" s="71"/>
      <c r="Q492" s="106"/>
      <c r="R492" s="67"/>
      <c r="S492" s="205"/>
      <c r="T492" s="65"/>
      <c r="U492" s="208"/>
      <c r="V492" s="207">
        <f>SUM(H492:U492)</f>
        <v>0</v>
      </c>
      <c r="W492" s="182"/>
      <c r="X492" s="43"/>
    </row>
    <row r="493" spans="1:24" customFormat="1" ht="17.25" thickBot="1">
      <c r="A493" s="55" t="s">
        <v>9</v>
      </c>
      <c r="B493" s="99"/>
      <c r="C493" s="74"/>
      <c r="D493" s="100"/>
      <c r="E493" s="75"/>
      <c r="F493" s="67"/>
      <c r="G493" s="101"/>
      <c r="H493" s="67"/>
      <c r="I493" s="67"/>
      <c r="J493" s="67"/>
      <c r="K493" s="67"/>
      <c r="L493" s="67"/>
      <c r="M493" s="67"/>
      <c r="N493" s="67"/>
      <c r="O493" s="67"/>
      <c r="P493" s="71"/>
      <c r="Q493" s="106"/>
      <c r="R493" s="67"/>
      <c r="S493" s="205"/>
      <c r="T493" s="65"/>
      <c r="U493" s="208"/>
      <c r="V493" s="207">
        <f>SUM(H493:U493)</f>
        <v>0</v>
      </c>
      <c r="W493" s="182"/>
      <c r="X493" s="43"/>
    </row>
    <row r="494" spans="1:24" customFormat="1" ht="17.25" thickBot="1">
      <c r="A494" s="55" t="s">
        <v>9</v>
      </c>
      <c r="B494" s="99"/>
      <c r="C494" s="74"/>
      <c r="D494" s="100"/>
      <c r="E494" s="75"/>
      <c r="F494" s="67"/>
      <c r="G494" s="101"/>
      <c r="H494" s="67"/>
      <c r="I494" s="67"/>
      <c r="J494" s="67"/>
      <c r="K494" s="67"/>
      <c r="L494" s="67"/>
      <c r="M494" s="67"/>
      <c r="N494" s="67"/>
      <c r="O494" s="67"/>
      <c r="P494" s="71"/>
      <c r="Q494" s="106"/>
      <c r="R494" s="67"/>
      <c r="S494" s="205"/>
      <c r="T494" s="65"/>
      <c r="U494" s="208"/>
      <c r="V494" s="207">
        <f>SUM(H494:U494)</f>
        <v>0</v>
      </c>
      <c r="W494" s="182"/>
      <c r="X494" s="43"/>
    </row>
    <row r="495" spans="1:24" customFormat="1" ht="17.25" thickBot="1">
      <c r="A495" s="55" t="s">
        <v>9</v>
      </c>
      <c r="B495" s="99"/>
      <c r="C495" s="74"/>
      <c r="D495" s="100"/>
      <c r="E495" s="75"/>
      <c r="F495" s="67"/>
      <c r="G495" s="101"/>
      <c r="H495" s="67"/>
      <c r="I495" s="67"/>
      <c r="J495" s="67"/>
      <c r="K495" s="67"/>
      <c r="L495" s="67"/>
      <c r="M495" s="67"/>
      <c r="N495" s="67"/>
      <c r="O495" s="67"/>
      <c r="P495" s="71"/>
      <c r="Q495" s="106"/>
      <c r="R495" s="67"/>
      <c r="S495" s="205"/>
      <c r="T495" s="65"/>
      <c r="U495" s="208"/>
      <c r="V495" s="207">
        <f>SUM(H495:U495)</f>
        <v>0</v>
      </c>
      <c r="W495" s="182"/>
      <c r="X495" s="43"/>
    </row>
    <row r="496" spans="1:24" customFormat="1" ht="17.25" thickBot="1">
      <c r="A496" s="55" t="s">
        <v>9</v>
      </c>
      <c r="B496" s="99"/>
      <c r="C496" s="74"/>
      <c r="D496" s="100"/>
      <c r="E496" s="75"/>
      <c r="F496" s="67"/>
      <c r="G496" s="101"/>
      <c r="H496" s="67"/>
      <c r="I496" s="67"/>
      <c r="J496" s="67"/>
      <c r="K496" s="67"/>
      <c r="L496" s="67"/>
      <c r="M496" s="67"/>
      <c r="N496" s="67"/>
      <c r="O496" s="67"/>
      <c r="P496" s="71"/>
      <c r="Q496" s="106"/>
      <c r="R496" s="67"/>
      <c r="S496" s="205"/>
      <c r="T496" s="65"/>
      <c r="U496" s="208"/>
      <c r="V496" s="207">
        <f>SUM(H496:U496)</f>
        <v>0</v>
      </c>
      <c r="W496" s="182"/>
      <c r="X496" s="43"/>
    </row>
    <row r="497" spans="1:24" customFormat="1" ht="17.25" thickBot="1">
      <c r="A497" s="55" t="s">
        <v>9</v>
      </c>
      <c r="B497" s="99"/>
      <c r="C497" s="74"/>
      <c r="D497" s="100"/>
      <c r="E497" s="75"/>
      <c r="F497" s="67"/>
      <c r="G497" s="101"/>
      <c r="H497" s="67"/>
      <c r="I497" s="67"/>
      <c r="J497" s="67"/>
      <c r="K497" s="67"/>
      <c r="L497" s="67"/>
      <c r="M497" s="67"/>
      <c r="N497" s="67"/>
      <c r="O497" s="67"/>
      <c r="P497" s="71"/>
      <c r="Q497" s="106"/>
      <c r="R497" s="67"/>
      <c r="S497" s="205"/>
      <c r="T497" s="65"/>
      <c r="U497" s="208"/>
      <c r="V497" s="207">
        <f>SUM(H497:U497)</f>
        <v>0</v>
      </c>
      <c r="W497" s="182"/>
      <c r="X497" s="43"/>
    </row>
    <row r="498" spans="1:24" customFormat="1" ht="17.25" thickBot="1">
      <c r="A498" s="55" t="s">
        <v>9</v>
      </c>
      <c r="B498" s="99"/>
      <c r="C498" s="74"/>
      <c r="D498" s="100"/>
      <c r="E498" s="75"/>
      <c r="F498" s="67"/>
      <c r="G498" s="101"/>
      <c r="H498" s="67"/>
      <c r="I498" s="67"/>
      <c r="J498" s="67"/>
      <c r="K498" s="67"/>
      <c r="L498" s="67"/>
      <c r="M498" s="67"/>
      <c r="N498" s="67"/>
      <c r="O498" s="67"/>
      <c r="P498" s="71"/>
      <c r="Q498" s="106"/>
      <c r="R498" s="67"/>
      <c r="S498" s="205"/>
      <c r="T498" s="65"/>
      <c r="U498" s="208"/>
      <c r="V498" s="207">
        <f>SUM(H498:U498)</f>
        <v>0</v>
      </c>
      <c r="W498" s="182"/>
      <c r="X498" s="43"/>
    </row>
    <row r="499" spans="1:24" customFormat="1" ht="17.25" thickBot="1">
      <c r="A499" s="55" t="s">
        <v>9</v>
      </c>
      <c r="B499" s="99"/>
      <c r="C499" s="74"/>
      <c r="D499" s="100"/>
      <c r="E499" s="75"/>
      <c r="F499" s="71"/>
      <c r="G499" s="101"/>
      <c r="H499" s="67"/>
      <c r="I499" s="67"/>
      <c r="J499" s="67"/>
      <c r="K499" s="67"/>
      <c r="L499" s="67"/>
      <c r="M499" s="67"/>
      <c r="N499" s="67"/>
      <c r="O499" s="67"/>
      <c r="P499" s="71"/>
      <c r="Q499" s="106"/>
      <c r="R499" s="67"/>
      <c r="S499" s="205"/>
      <c r="T499" s="65"/>
      <c r="U499" s="208"/>
      <c r="V499" s="207">
        <f>SUM(H499:U499)</f>
        <v>0</v>
      </c>
      <c r="W499" s="182"/>
      <c r="X499" s="43"/>
    </row>
    <row r="500" spans="1:24" customFormat="1" ht="17.25" thickBot="1">
      <c r="A500" s="55" t="s">
        <v>9</v>
      </c>
      <c r="B500" s="99"/>
      <c r="C500" s="74"/>
      <c r="D500" s="100"/>
      <c r="E500" s="75"/>
      <c r="F500" s="67"/>
      <c r="G500" s="101"/>
      <c r="H500" s="67"/>
      <c r="I500" s="67"/>
      <c r="J500" s="67"/>
      <c r="K500" s="67"/>
      <c r="L500" s="67"/>
      <c r="M500" s="67"/>
      <c r="N500" s="67"/>
      <c r="O500" s="67"/>
      <c r="P500" s="71"/>
      <c r="Q500" s="106"/>
      <c r="R500" s="67"/>
      <c r="S500" s="205"/>
      <c r="T500" s="65"/>
      <c r="U500" s="208"/>
      <c r="V500" s="207">
        <f>SUM(H500:U500)</f>
        <v>0</v>
      </c>
      <c r="W500" s="182"/>
      <c r="X500" s="43"/>
    </row>
    <row r="501" spans="1:24" customFormat="1" ht="17.25" thickBot="1">
      <c r="A501" s="55" t="s">
        <v>9</v>
      </c>
      <c r="B501" s="99"/>
      <c r="C501" s="74"/>
      <c r="D501" s="100"/>
      <c r="E501" s="75"/>
      <c r="F501" s="67"/>
      <c r="G501" s="101"/>
      <c r="H501" s="67"/>
      <c r="I501" s="67"/>
      <c r="J501" s="67"/>
      <c r="K501" s="67"/>
      <c r="L501" s="67"/>
      <c r="M501" s="67"/>
      <c r="N501" s="67"/>
      <c r="O501" s="67"/>
      <c r="P501" s="71"/>
      <c r="Q501" s="106"/>
      <c r="R501" s="67"/>
      <c r="S501" s="205"/>
      <c r="T501" s="65"/>
      <c r="U501" s="208"/>
      <c r="V501" s="207">
        <f>SUM(H501:U501)</f>
        <v>0</v>
      </c>
      <c r="W501" s="182"/>
      <c r="X501" s="43"/>
    </row>
    <row r="502" spans="1:24" customFormat="1" ht="17.25" thickBot="1">
      <c r="A502" s="55" t="s">
        <v>9</v>
      </c>
      <c r="B502" s="99"/>
      <c r="C502" s="74"/>
      <c r="D502" s="100"/>
      <c r="E502" s="75"/>
      <c r="F502" s="67"/>
      <c r="G502" s="101"/>
      <c r="H502" s="67"/>
      <c r="I502" s="67"/>
      <c r="J502" s="67"/>
      <c r="K502" s="67"/>
      <c r="L502" s="67"/>
      <c r="M502" s="67"/>
      <c r="N502" s="67"/>
      <c r="O502" s="67"/>
      <c r="P502" s="71"/>
      <c r="Q502" s="106"/>
      <c r="R502" s="67"/>
      <c r="S502" s="205"/>
      <c r="T502" s="65"/>
      <c r="U502" s="208"/>
      <c r="V502" s="207">
        <f>SUM(H502:U502)</f>
        <v>0</v>
      </c>
      <c r="W502" s="182"/>
      <c r="X502" s="43"/>
    </row>
    <row r="503" spans="1:24" customFormat="1" ht="17.25" thickBot="1">
      <c r="A503" s="55" t="s">
        <v>9</v>
      </c>
      <c r="B503" s="99"/>
      <c r="C503" s="74"/>
      <c r="D503" s="100"/>
      <c r="E503" s="75"/>
      <c r="F503" s="67"/>
      <c r="G503" s="101"/>
      <c r="H503" s="67"/>
      <c r="I503" s="67"/>
      <c r="J503" s="67"/>
      <c r="K503" s="67"/>
      <c r="L503" s="67"/>
      <c r="M503" s="67"/>
      <c r="N503" s="67"/>
      <c r="O503" s="67"/>
      <c r="P503" s="71"/>
      <c r="Q503" s="106"/>
      <c r="R503" s="67"/>
      <c r="S503" s="205"/>
      <c r="T503" s="65"/>
      <c r="U503" s="208"/>
      <c r="V503" s="207">
        <f>SUM(H503:U503)</f>
        <v>0</v>
      </c>
      <c r="W503" s="182"/>
      <c r="X503" s="43"/>
    </row>
    <row r="504" spans="1:24" customFormat="1" ht="17.25" thickBot="1">
      <c r="A504" s="55" t="s">
        <v>9</v>
      </c>
      <c r="B504" s="99"/>
      <c r="C504" s="74"/>
      <c r="D504" s="100"/>
      <c r="E504" s="75"/>
      <c r="F504" s="67"/>
      <c r="G504" s="101"/>
      <c r="H504" s="67"/>
      <c r="I504" s="67"/>
      <c r="J504" s="67"/>
      <c r="K504" s="67"/>
      <c r="L504" s="67"/>
      <c r="M504" s="67"/>
      <c r="N504" s="67"/>
      <c r="O504" s="67"/>
      <c r="P504" s="71"/>
      <c r="Q504" s="106"/>
      <c r="R504" s="67"/>
      <c r="S504" s="205"/>
      <c r="T504" s="65"/>
      <c r="U504" s="208"/>
      <c r="V504" s="207">
        <f>SUM(H504:U504)</f>
        <v>0</v>
      </c>
      <c r="W504" s="182"/>
      <c r="X504" s="43"/>
    </row>
    <row r="505" spans="1:24" customFormat="1" ht="17.25" thickBot="1">
      <c r="A505" s="55" t="s">
        <v>9</v>
      </c>
      <c r="B505" s="99"/>
      <c r="C505" s="74"/>
      <c r="D505" s="100"/>
      <c r="E505" s="75"/>
      <c r="F505" s="67"/>
      <c r="G505" s="101"/>
      <c r="H505" s="67"/>
      <c r="I505" s="67"/>
      <c r="J505" s="67"/>
      <c r="K505" s="67"/>
      <c r="L505" s="67"/>
      <c r="M505" s="67"/>
      <c r="N505" s="67"/>
      <c r="O505" s="67"/>
      <c r="P505" s="71"/>
      <c r="Q505" s="106"/>
      <c r="R505" s="67"/>
      <c r="S505" s="205"/>
      <c r="T505" s="65"/>
      <c r="U505" s="208"/>
      <c r="V505" s="207">
        <f>SUM(H505:U505)</f>
        <v>0</v>
      </c>
      <c r="W505" s="182"/>
      <c r="X505" s="43"/>
    </row>
    <row r="506" spans="1:24" customFormat="1" ht="17.25" thickBot="1">
      <c r="A506" s="55" t="s">
        <v>9</v>
      </c>
      <c r="B506" s="99"/>
      <c r="C506" s="74"/>
      <c r="D506" s="100"/>
      <c r="E506" s="75"/>
      <c r="F506" s="67"/>
      <c r="G506" s="101"/>
      <c r="H506" s="67"/>
      <c r="I506" s="67"/>
      <c r="J506" s="67"/>
      <c r="K506" s="67"/>
      <c r="L506" s="67"/>
      <c r="M506" s="67"/>
      <c r="N506" s="67"/>
      <c r="O506" s="67"/>
      <c r="P506" s="71"/>
      <c r="Q506" s="106"/>
      <c r="R506" s="67"/>
      <c r="S506" s="205"/>
      <c r="T506" s="65"/>
      <c r="U506" s="208"/>
      <c r="V506" s="207">
        <f>SUM(H506:U506)</f>
        <v>0</v>
      </c>
      <c r="W506" s="182"/>
      <c r="X506" s="43"/>
    </row>
    <row r="507" spans="1:24" customFormat="1" ht="17.25" thickBot="1">
      <c r="A507" s="55" t="s">
        <v>9</v>
      </c>
      <c r="B507" s="99"/>
      <c r="C507" s="74"/>
      <c r="D507" s="100"/>
      <c r="E507" s="75"/>
      <c r="F507" s="67"/>
      <c r="G507" s="101"/>
      <c r="H507" s="67"/>
      <c r="I507" s="67"/>
      <c r="J507" s="67"/>
      <c r="K507" s="67"/>
      <c r="L507" s="67"/>
      <c r="M507" s="67"/>
      <c r="N507" s="67"/>
      <c r="O507" s="67"/>
      <c r="P507" s="71"/>
      <c r="Q507" s="106"/>
      <c r="R507" s="67"/>
      <c r="S507" s="205"/>
      <c r="T507" s="65"/>
      <c r="U507" s="208"/>
      <c r="V507" s="207">
        <f>SUM(H507:U507)</f>
        <v>0</v>
      </c>
      <c r="W507" s="182"/>
      <c r="X507" s="43"/>
    </row>
    <row r="508" spans="1:24" customFormat="1" ht="17.25" thickBot="1">
      <c r="A508" s="55" t="s">
        <v>9</v>
      </c>
      <c r="B508" s="99"/>
      <c r="C508" s="74"/>
      <c r="D508" s="100"/>
      <c r="E508" s="75"/>
      <c r="F508" s="67"/>
      <c r="G508" s="101"/>
      <c r="H508" s="67"/>
      <c r="I508" s="67"/>
      <c r="J508" s="67"/>
      <c r="K508" s="67"/>
      <c r="L508" s="67"/>
      <c r="M508" s="67"/>
      <c r="N508" s="67"/>
      <c r="O508" s="67"/>
      <c r="P508" s="71"/>
      <c r="Q508" s="106"/>
      <c r="R508" s="67"/>
      <c r="S508" s="205"/>
      <c r="T508" s="65"/>
      <c r="U508" s="208"/>
      <c r="V508" s="207">
        <f>SUM(H508:U508)</f>
        <v>0</v>
      </c>
      <c r="W508" s="182"/>
      <c r="X508" s="43"/>
    </row>
    <row r="509" spans="1:24" customFormat="1" ht="17.25" thickBot="1">
      <c r="A509" s="55" t="s">
        <v>9</v>
      </c>
      <c r="B509" s="99"/>
      <c r="C509" s="74"/>
      <c r="D509" s="100"/>
      <c r="E509" s="75"/>
      <c r="F509" s="67"/>
      <c r="G509" s="101"/>
      <c r="H509" s="67"/>
      <c r="I509" s="67"/>
      <c r="J509" s="67"/>
      <c r="K509" s="67"/>
      <c r="L509" s="67"/>
      <c r="M509" s="67"/>
      <c r="N509" s="67"/>
      <c r="O509" s="67"/>
      <c r="P509" s="71"/>
      <c r="Q509" s="106"/>
      <c r="R509" s="67"/>
      <c r="S509" s="205"/>
      <c r="T509" s="65"/>
      <c r="U509" s="208"/>
      <c r="V509" s="207">
        <f>SUM(H509:U509)</f>
        <v>0</v>
      </c>
      <c r="W509" s="182"/>
      <c r="X509" s="43"/>
    </row>
    <row r="510" spans="1:24" customFormat="1" ht="17.25" thickBot="1">
      <c r="A510" s="55" t="s">
        <v>9</v>
      </c>
      <c r="B510" s="99"/>
      <c r="C510" s="74"/>
      <c r="D510" s="100"/>
      <c r="E510" s="75"/>
      <c r="F510" s="71"/>
      <c r="G510" s="101"/>
      <c r="H510" s="67"/>
      <c r="I510" s="67"/>
      <c r="J510" s="67"/>
      <c r="K510" s="67"/>
      <c r="L510" s="67"/>
      <c r="M510" s="67"/>
      <c r="N510" s="67"/>
      <c r="O510" s="67"/>
      <c r="P510" s="71"/>
      <c r="Q510" s="106"/>
      <c r="R510" s="67"/>
      <c r="S510" s="205"/>
      <c r="T510" s="65"/>
      <c r="U510" s="208"/>
      <c r="V510" s="207">
        <f>SUM(H510:U510)</f>
        <v>0</v>
      </c>
      <c r="W510" s="182"/>
      <c r="X510" s="43"/>
    </row>
    <row r="511" spans="1:24" customFormat="1" ht="17.25" thickBot="1">
      <c r="A511" s="55" t="s">
        <v>9</v>
      </c>
      <c r="B511" s="99"/>
      <c r="C511" s="74"/>
      <c r="D511" s="100"/>
      <c r="E511" s="75"/>
      <c r="F511" s="67"/>
      <c r="G511" s="101"/>
      <c r="H511" s="67"/>
      <c r="I511" s="67"/>
      <c r="J511" s="67"/>
      <c r="K511" s="67"/>
      <c r="L511" s="67"/>
      <c r="M511" s="67"/>
      <c r="N511" s="67"/>
      <c r="O511" s="67"/>
      <c r="P511" s="71"/>
      <c r="Q511" s="106"/>
      <c r="R511" s="67"/>
      <c r="S511" s="205"/>
      <c r="T511" s="65"/>
      <c r="U511" s="208"/>
      <c r="V511" s="207">
        <f>SUM(H511:U511)</f>
        <v>0</v>
      </c>
      <c r="W511" s="182"/>
      <c r="X511" s="43"/>
    </row>
    <row r="512" spans="1:24" customFormat="1" ht="17.25" thickBot="1">
      <c r="A512" s="55" t="s">
        <v>9</v>
      </c>
      <c r="B512" s="99"/>
      <c r="C512" s="74"/>
      <c r="D512" s="100"/>
      <c r="E512" s="75"/>
      <c r="F512" s="67"/>
      <c r="G512" s="101"/>
      <c r="H512" s="67"/>
      <c r="I512" s="67"/>
      <c r="J512" s="67"/>
      <c r="K512" s="67"/>
      <c r="L512" s="67"/>
      <c r="M512" s="67"/>
      <c r="N512" s="67"/>
      <c r="O512" s="67"/>
      <c r="P512" s="71"/>
      <c r="Q512" s="106"/>
      <c r="R512" s="67"/>
      <c r="S512" s="205"/>
      <c r="T512" s="65"/>
      <c r="U512" s="208"/>
      <c r="V512" s="207">
        <f>SUM(H512:U512)</f>
        <v>0</v>
      </c>
      <c r="W512" s="182"/>
      <c r="X512" s="43"/>
    </row>
    <row r="513" spans="1:24" customFormat="1" ht="17.25" thickBot="1">
      <c r="A513" s="55" t="s">
        <v>9</v>
      </c>
      <c r="B513" s="99"/>
      <c r="C513" s="74"/>
      <c r="D513" s="100"/>
      <c r="E513" s="75"/>
      <c r="F513" s="67"/>
      <c r="G513" s="101"/>
      <c r="H513" s="67"/>
      <c r="I513" s="67"/>
      <c r="J513" s="67"/>
      <c r="K513" s="67"/>
      <c r="L513" s="67"/>
      <c r="M513" s="67"/>
      <c r="N513" s="67"/>
      <c r="O513" s="67"/>
      <c r="P513" s="71"/>
      <c r="Q513" s="106"/>
      <c r="R513" s="67"/>
      <c r="S513" s="205"/>
      <c r="T513" s="65"/>
      <c r="U513" s="208"/>
      <c r="V513" s="207">
        <f>SUM(H513:U513)</f>
        <v>0</v>
      </c>
      <c r="W513" s="182"/>
      <c r="X513" s="43"/>
    </row>
    <row r="514" spans="1:24" customFormat="1" ht="17.25" thickBot="1">
      <c r="A514" s="55" t="s">
        <v>9</v>
      </c>
      <c r="B514" s="99"/>
      <c r="C514" s="74"/>
      <c r="D514" s="100"/>
      <c r="E514" s="75"/>
      <c r="F514" s="67"/>
      <c r="G514" s="101"/>
      <c r="H514" s="67"/>
      <c r="I514" s="67"/>
      <c r="J514" s="67"/>
      <c r="K514" s="67"/>
      <c r="L514" s="67"/>
      <c r="M514" s="67"/>
      <c r="N514" s="67"/>
      <c r="O514" s="67"/>
      <c r="P514" s="71"/>
      <c r="Q514" s="106"/>
      <c r="R514" s="67"/>
      <c r="S514" s="205"/>
      <c r="T514" s="65"/>
      <c r="U514" s="208"/>
      <c r="V514" s="207">
        <f>SUM(H514:U514)</f>
        <v>0</v>
      </c>
      <c r="W514" s="182"/>
      <c r="X514" s="43"/>
    </row>
    <row r="515" spans="1:24" customFormat="1" ht="17.25" thickBot="1">
      <c r="A515" s="55" t="s">
        <v>9</v>
      </c>
      <c r="B515" s="99"/>
      <c r="C515" s="74"/>
      <c r="D515" s="100"/>
      <c r="E515" s="75"/>
      <c r="F515" s="67"/>
      <c r="G515" s="101"/>
      <c r="H515" s="67"/>
      <c r="I515" s="67"/>
      <c r="J515" s="67"/>
      <c r="K515" s="67"/>
      <c r="L515" s="67"/>
      <c r="M515" s="67"/>
      <c r="N515" s="67"/>
      <c r="O515" s="67"/>
      <c r="P515" s="71"/>
      <c r="Q515" s="106"/>
      <c r="R515" s="67"/>
      <c r="S515" s="205"/>
      <c r="T515" s="65"/>
      <c r="U515" s="208"/>
      <c r="V515" s="207">
        <f>SUM(H515:U515)</f>
        <v>0</v>
      </c>
      <c r="W515" s="182"/>
      <c r="X515" s="43"/>
    </row>
    <row r="516" spans="1:24" customFormat="1" ht="17.25" thickBot="1">
      <c r="A516" s="55" t="s">
        <v>9</v>
      </c>
      <c r="B516" s="99"/>
      <c r="C516" s="74"/>
      <c r="D516" s="100"/>
      <c r="E516" s="75"/>
      <c r="F516" s="67"/>
      <c r="G516" s="101"/>
      <c r="H516" s="67"/>
      <c r="I516" s="67"/>
      <c r="J516" s="67"/>
      <c r="K516" s="67"/>
      <c r="L516" s="67"/>
      <c r="M516" s="67"/>
      <c r="N516" s="67"/>
      <c r="O516" s="67"/>
      <c r="P516" s="71"/>
      <c r="Q516" s="106"/>
      <c r="R516" s="67"/>
      <c r="S516" s="205"/>
      <c r="T516" s="65"/>
      <c r="U516" s="208"/>
      <c r="V516" s="207">
        <f>SUM(H516:U516)</f>
        <v>0</v>
      </c>
      <c r="W516" s="182"/>
      <c r="X516" s="43"/>
    </row>
    <row r="517" spans="1:24" customFormat="1" ht="17.25" thickBot="1">
      <c r="A517" s="55" t="s">
        <v>9</v>
      </c>
      <c r="B517" s="99"/>
      <c r="C517" s="74"/>
      <c r="D517" s="100"/>
      <c r="E517" s="75"/>
      <c r="F517" s="67"/>
      <c r="G517" s="101"/>
      <c r="H517" s="67"/>
      <c r="I517" s="67"/>
      <c r="J517" s="67"/>
      <c r="K517" s="67"/>
      <c r="L517" s="67"/>
      <c r="M517" s="67"/>
      <c r="N517" s="67"/>
      <c r="O517" s="67"/>
      <c r="P517" s="71"/>
      <c r="Q517" s="106"/>
      <c r="R517" s="67"/>
      <c r="S517" s="205"/>
      <c r="T517" s="65"/>
      <c r="U517" s="208"/>
      <c r="V517" s="207">
        <f>SUM(H517:U517)</f>
        <v>0</v>
      </c>
      <c r="W517" s="182"/>
      <c r="X517" s="43"/>
    </row>
    <row r="518" spans="1:24" customFormat="1" ht="17.25" thickBot="1">
      <c r="A518" s="55" t="s">
        <v>9</v>
      </c>
      <c r="B518" s="99"/>
      <c r="C518" s="74"/>
      <c r="D518" s="100"/>
      <c r="E518" s="75"/>
      <c r="F518" s="67"/>
      <c r="G518" s="101"/>
      <c r="H518" s="67"/>
      <c r="I518" s="67"/>
      <c r="J518" s="67"/>
      <c r="K518" s="67"/>
      <c r="L518" s="67"/>
      <c r="M518" s="67"/>
      <c r="N518" s="67"/>
      <c r="O518" s="67"/>
      <c r="P518" s="71"/>
      <c r="Q518" s="106"/>
      <c r="R518" s="67"/>
      <c r="S518" s="205"/>
      <c r="T518" s="65"/>
      <c r="U518" s="208"/>
      <c r="V518" s="207">
        <f>SUM(H518:U518)</f>
        <v>0</v>
      </c>
      <c r="W518" s="182"/>
      <c r="X518" s="43"/>
    </row>
    <row r="519" spans="1:24" customFormat="1" ht="17.25" thickBot="1">
      <c r="A519" s="55" t="s">
        <v>9</v>
      </c>
      <c r="B519" s="99"/>
      <c r="C519" s="74"/>
      <c r="D519" s="100"/>
      <c r="E519" s="75"/>
      <c r="F519" s="67"/>
      <c r="G519" s="101"/>
      <c r="H519" s="67"/>
      <c r="I519" s="67"/>
      <c r="J519" s="67"/>
      <c r="K519" s="67"/>
      <c r="L519" s="67"/>
      <c r="M519" s="67"/>
      <c r="N519" s="67"/>
      <c r="O519" s="67"/>
      <c r="P519" s="71"/>
      <c r="Q519" s="106"/>
      <c r="R519" s="67"/>
      <c r="S519" s="205"/>
      <c r="T519" s="65"/>
      <c r="U519" s="208"/>
      <c r="V519" s="207">
        <f>SUM(H519:U519)</f>
        <v>0</v>
      </c>
      <c r="W519" s="182"/>
      <c r="X519" s="43"/>
    </row>
    <row r="520" spans="1:24" customFormat="1" ht="17.25" thickBot="1">
      <c r="A520" s="55" t="s">
        <v>9</v>
      </c>
      <c r="B520" s="99"/>
      <c r="C520" s="74"/>
      <c r="D520" s="100"/>
      <c r="E520" s="75"/>
      <c r="F520" s="67"/>
      <c r="G520" s="101"/>
      <c r="H520" s="67"/>
      <c r="I520" s="67"/>
      <c r="J520" s="67"/>
      <c r="K520" s="67"/>
      <c r="L520" s="67"/>
      <c r="M520" s="67"/>
      <c r="N520" s="67"/>
      <c r="O520" s="67"/>
      <c r="P520" s="71"/>
      <c r="Q520" s="106"/>
      <c r="R520" s="67"/>
      <c r="S520" s="205"/>
      <c r="T520" s="65"/>
      <c r="U520" s="208"/>
      <c r="V520" s="207">
        <f>SUM(H520:U520)</f>
        <v>0</v>
      </c>
      <c r="W520" s="182"/>
      <c r="X520" s="43"/>
    </row>
    <row r="521" spans="1:24" customFormat="1" ht="17.25" thickBot="1">
      <c r="A521" s="55" t="s">
        <v>9</v>
      </c>
      <c r="B521" s="99"/>
      <c r="C521" s="74"/>
      <c r="D521" s="100"/>
      <c r="E521" s="75"/>
      <c r="F521" s="71"/>
      <c r="G521" s="101"/>
      <c r="H521" s="67"/>
      <c r="I521" s="67"/>
      <c r="J521" s="67"/>
      <c r="K521" s="67"/>
      <c r="L521" s="67"/>
      <c r="M521" s="67"/>
      <c r="N521" s="67"/>
      <c r="O521" s="67"/>
      <c r="P521" s="71"/>
      <c r="Q521" s="106"/>
      <c r="R521" s="67"/>
      <c r="S521" s="205"/>
      <c r="T521" s="65"/>
      <c r="U521" s="208"/>
      <c r="V521" s="207">
        <f>SUM(H521:U521)</f>
        <v>0</v>
      </c>
      <c r="W521" s="182"/>
      <c r="X521" s="43"/>
    </row>
    <row r="522" spans="1:24" customFormat="1" ht="17.25" thickBot="1">
      <c r="A522" s="55" t="s">
        <v>9</v>
      </c>
      <c r="B522" s="99"/>
      <c r="C522" s="74"/>
      <c r="D522" s="100"/>
      <c r="E522" s="75"/>
      <c r="F522" s="67"/>
      <c r="G522" s="101"/>
      <c r="H522" s="67"/>
      <c r="I522" s="67"/>
      <c r="J522" s="67"/>
      <c r="K522" s="67"/>
      <c r="L522" s="67"/>
      <c r="M522" s="67"/>
      <c r="N522" s="67"/>
      <c r="O522" s="67"/>
      <c r="P522" s="71"/>
      <c r="Q522" s="106"/>
      <c r="R522" s="67"/>
      <c r="S522" s="205"/>
      <c r="T522" s="65"/>
      <c r="U522" s="208"/>
      <c r="V522" s="207">
        <f>SUM(H522:U522)</f>
        <v>0</v>
      </c>
      <c r="W522" s="182"/>
      <c r="X522" s="43"/>
    </row>
    <row r="523" spans="1:24" customFormat="1" ht="17.25" thickBot="1">
      <c r="A523" s="55" t="s">
        <v>9</v>
      </c>
      <c r="B523" s="99"/>
      <c r="C523" s="74"/>
      <c r="D523" s="100"/>
      <c r="E523" s="75"/>
      <c r="F523" s="67"/>
      <c r="G523" s="101"/>
      <c r="H523" s="67"/>
      <c r="I523" s="67"/>
      <c r="J523" s="67"/>
      <c r="K523" s="67"/>
      <c r="L523" s="67"/>
      <c r="M523" s="67"/>
      <c r="N523" s="67"/>
      <c r="O523" s="67"/>
      <c r="P523" s="71"/>
      <c r="Q523" s="106"/>
      <c r="R523" s="67"/>
      <c r="S523" s="205"/>
      <c r="T523" s="65"/>
      <c r="U523" s="208"/>
      <c r="V523" s="207">
        <f>SUM(H523:U523)</f>
        <v>0</v>
      </c>
      <c r="W523" s="44">
        <f>SUM(H473:U523)</f>
        <v>0</v>
      </c>
      <c r="X523" s="44">
        <f>SUM(H473:U523)-SUM(Q473:Q523)</f>
        <v>0</v>
      </c>
    </row>
    <row r="524" spans="1:24" s="5" customFormat="1" ht="17.25" thickBot="1">
      <c r="A524" s="55" t="s">
        <v>10</v>
      </c>
      <c r="B524" s="99"/>
      <c r="C524" s="74"/>
      <c r="D524" s="100"/>
      <c r="E524" s="75"/>
      <c r="F524" s="67"/>
      <c r="G524" s="101"/>
      <c r="H524" s="67"/>
      <c r="I524" s="67"/>
      <c r="J524" s="67"/>
      <c r="K524" s="67"/>
      <c r="L524" s="67"/>
      <c r="M524" s="67"/>
      <c r="N524" s="67"/>
      <c r="O524" s="67"/>
      <c r="P524" s="71"/>
      <c r="Q524" s="106"/>
      <c r="R524" s="67"/>
      <c r="S524" s="205"/>
      <c r="T524" s="65"/>
      <c r="U524" s="208"/>
      <c r="V524" s="207">
        <f>SUM(H524:U524)</f>
        <v>0</v>
      </c>
      <c r="W524" s="182"/>
      <c r="X524" s="43"/>
    </row>
    <row r="525" spans="1:24" customFormat="1" ht="17.25" thickBot="1">
      <c r="A525" s="55" t="s">
        <v>10</v>
      </c>
      <c r="B525" s="99"/>
      <c r="C525" s="74"/>
      <c r="D525" s="100"/>
      <c r="E525" s="75"/>
      <c r="F525" s="67"/>
      <c r="G525" s="101"/>
      <c r="H525" s="67"/>
      <c r="I525" s="67"/>
      <c r="J525" s="67"/>
      <c r="K525" s="67"/>
      <c r="L525" s="67"/>
      <c r="M525" s="67"/>
      <c r="N525" s="67"/>
      <c r="O525" s="67"/>
      <c r="P525" s="71"/>
      <c r="Q525" s="106"/>
      <c r="R525" s="67"/>
      <c r="S525" s="205"/>
      <c r="T525" s="65"/>
      <c r="U525" s="208"/>
      <c r="V525" s="207">
        <f>SUM(H525:U525)</f>
        <v>0</v>
      </c>
      <c r="W525" s="182"/>
      <c r="X525" s="43"/>
    </row>
    <row r="526" spans="1:24" customFormat="1" ht="17.25" thickBot="1">
      <c r="A526" s="55" t="s">
        <v>10</v>
      </c>
      <c r="B526" s="99"/>
      <c r="C526" s="74"/>
      <c r="D526" s="100"/>
      <c r="E526" s="75"/>
      <c r="F526" s="67"/>
      <c r="G526" s="101"/>
      <c r="H526" s="67"/>
      <c r="I526" s="67"/>
      <c r="J526" s="67"/>
      <c r="K526" s="67"/>
      <c r="L526" s="67"/>
      <c r="M526" s="67"/>
      <c r="N526" s="67"/>
      <c r="O526" s="67"/>
      <c r="P526" s="71"/>
      <c r="Q526" s="106"/>
      <c r="R526" s="67"/>
      <c r="S526" s="205"/>
      <c r="T526" s="65"/>
      <c r="U526" s="208"/>
      <c r="V526" s="207">
        <f>SUM(H526:U526)</f>
        <v>0</v>
      </c>
      <c r="W526" s="182"/>
      <c r="X526" s="43"/>
    </row>
    <row r="527" spans="1:24" customFormat="1" ht="17.25" thickBot="1">
      <c r="A527" s="55" t="s">
        <v>10</v>
      </c>
      <c r="B527" s="99"/>
      <c r="C527" s="74"/>
      <c r="D527" s="100"/>
      <c r="E527" s="75"/>
      <c r="F527" s="67"/>
      <c r="G527" s="101"/>
      <c r="H527" s="67"/>
      <c r="I527" s="67"/>
      <c r="J527" s="67"/>
      <c r="K527" s="67"/>
      <c r="L527" s="67"/>
      <c r="M527" s="67"/>
      <c r="N527" s="67"/>
      <c r="O527" s="67"/>
      <c r="P527" s="71"/>
      <c r="Q527" s="106"/>
      <c r="R527" s="67"/>
      <c r="S527" s="205"/>
      <c r="T527" s="65"/>
      <c r="U527" s="208"/>
      <c r="V527" s="207">
        <f>SUM(H527:U527)</f>
        <v>0</v>
      </c>
      <c r="W527" s="182"/>
      <c r="X527" s="43"/>
    </row>
    <row r="528" spans="1:24" customFormat="1" ht="17.25" thickBot="1">
      <c r="A528" s="55" t="s">
        <v>10</v>
      </c>
      <c r="B528" s="99"/>
      <c r="C528" s="74"/>
      <c r="D528" s="100"/>
      <c r="E528" s="75"/>
      <c r="F528" s="67"/>
      <c r="G528" s="101"/>
      <c r="H528" s="67"/>
      <c r="I528" s="67"/>
      <c r="J528" s="67"/>
      <c r="K528" s="67"/>
      <c r="L528" s="67"/>
      <c r="M528" s="67"/>
      <c r="N528" s="67"/>
      <c r="O528" s="67"/>
      <c r="P528" s="71"/>
      <c r="Q528" s="106"/>
      <c r="R528" s="67"/>
      <c r="S528" s="205"/>
      <c r="T528" s="65"/>
      <c r="U528" s="208"/>
      <c r="V528" s="207">
        <f>SUM(H528:U528)</f>
        <v>0</v>
      </c>
      <c r="W528" s="182"/>
      <c r="X528" s="43"/>
    </row>
    <row r="529" spans="1:24" customFormat="1" ht="17.25" thickBot="1">
      <c r="A529" s="55" t="s">
        <v>10</v>
      </c>
      <c r="B529" s="99"/>
      <c r="C529" s="74"/>
      <c r="D529" s="100"/>
      <c r="E529" s="75"/>
      <c r="F529" s="67"/>
      <c r="G529" s="101"/>
      <c r="H529" s="67"/>
      <c r="I529" s="67"/>
      <c r="J529" s="67"/>
      <c r="K529" s="67"/>
      <c r="L529" s="67"/>
      <c r="M529" s="67"/>
      <c r="N529" s="67"/>
      <c r="O529" s="67"/>
      <c r="P529" s="71"/>
      <c r="Q529" s="106"/>
      <c r="R529" s="67"/>
      <c r="S529" s="205"/>
      <c r="T529" s="65"/>
      <c r="U529" s="208"/>
      <c r="V529" s="207">
        <f>SUM(H529:U529)</f>
        <v>0</v>
      </c>
      <c r="W529" s="182"/>
      <c r="X529" s="43"/>
    </row>
    <row r="530" spans="1:24" customFormat="1" ht="17.25" thickBot="1">
      <c r="A530" s="55" t="s">
        <v>10</v>
      </c>
      <c r="B530" s="99"/>
      <c r="C530" s="74"/>
      <c r="D530" s="100"/>
      <c r="E530" s="75"/>
      <c r="F530" s="67"/>
      <c r="G530" s="101"/>
      <c r="H530" s="67"/>
      <c r="I530" s="67"/>
      <c r="J530" s="67"/>
      <c r="K530" s="67"/>
      <c r="L530" s="67"/>
      <c r="M530" s="67"/>
      <c r="N530" s="67"/>
      <c r="O530" s="67"/>
      <c r="P530" s="71"/>
      <c r="Q530" s="106"/>
      <c r="R530" s="67"/>
      <c r="S530" s="205"/>
      <c r="T530" s="65"/>
      <c r="U530" s="208"/>
      <c r="V530" s="207">
        <f>SUM(H530:U530)</f>
        <v>0</v>
      </c>
      <c r="W530" s="182"/>
      <c r="X530" s="43"/>
    </row>
    <row r="531" spans="1:24" customFormat="1" ht="17.25" thickBot="1">
      <c r="A531" s="55" t="s">
        <v>10</v>
      </c>
      <c r="B531" s="99"/>
      <c r="C531" s="74"/>
      <c r="D531" s="100"/>
      <c r="E531" s="75"/>
      <c r="F531" s="67"/>
      <c r="G531" s="101"/>
      <c r="H531" s="67"/>
      <c r="I531" s="67"/>
      <c r="J531" s="67"/>
      <c r="K531" s="67"/>
      <c r="L531" s="67"/>
      <c r="M531" s="67"/>
      <c r="N531" s="67"/>
      <c r="O531" s="67"/>
      <c r="P531" s="71"/>
      <c r="Q531" s="106"/>
      <c r="R531" s="67"/>
      <c r="S531" s="205"/>
      <c r="T531" s="65"/>
      <c r="U531" s="208"/>
      <c r="V531" s="207">
        <f>SUM(H531:U531)</f>
        <v>0</v>
      </c>
      <c r="W531" s="182"/>
      <c r="X531" s="43"/>
    </row>
    <row r="532" spans="1:24" customFormat="1" ht="17.25" thickBot="1">
      <c r="A532" s="55" t="s">
        <v>10</v>
      </c>
      <c r="B532" s="99"/>
      <c r="C532" s="74"/>
      <c r="D532" s="100"/>
      <c r="E532" s="75"/>
      <c r="F532" s="71"/>
      <c r="G532" s="101"/>
      <c r="H532" s="67"/>
      <c r="I532" s="67"/>
      <c r="J532" s="67"/>
      <c r="K532" s="67"/>
      <c r="L532" s="67"/>
      <c r="M532" s="67"/>
      <c r="N532" s="67"/>
      <c r="O532" s="67"/>
      <c r="P532" s="71"/>
      <c r="Q532" s="106"/>
      <c r="R532" s="67"/>
      <c r="S532" s="205"/>
      <c r="T532" s="65"/>
      <c r="U532" s="208"/>
      <c r="V532" s="207">
        <f>SUM(H532:U532)</f>
        <v>0</v>
      </c>
      <c r="W532" s="182"/>
      <c r="X532" s="43"/>
    </row>
    <row r="533" spans="1:24" customFormat="1" ht="17.25" thickBot="1">
      <c r="A533" s="55" t="s">
        <v>10</v>
      </c>
      <c r="B533" s="99"/>
      <c r="C533" s="74"/>
      <c r="D533" s="100"/>
      <c r="E533" s="75"/>
      <c r="F533" s="67"/>
      <c r="G533" s="101"/>
      <c r="H533" s="67"/>
      <c r="I533" s="67"/>
      <c r="J533" s="67"/>
      <c r="K533" s="67"/>
      <c r="L533" s="67"/>
      <c r="M533" s="67"/>
      <c r="N533" s="67"/>
      <c r="O533" s="67"/>
      <c r="P533" s="71"/>
      <c r="Q533" s="106"/>
      <c r="R533" s="67"/>
      <c r="S533" s="205"/>
      <c r="T533" s="65"/>
      <c r="U533" s="208"/>
      <c r="V533" s="207">
        <f>SUM(H533:U533)</f>
        <v>0</v>
      </c>
      <c r="W533" s="182"/>
      <c r="X533" s="43"/>
    </row>
    <row r="534" spans="1:24" customFormat="1" ht="17.25" thickBot="1">
      <c r="A534" s="55" t="s">
        <v>10</v>
      </c>
      <c r="B534" s="99"/>
      <c r="C534" s="74"/>
      <c r="D534" s="100"/>
      <c r="E534" s="75"/>
      <c r="F534" s="67"/>
      <c r="G534" s="101"/>
      <c r="H534" s="67"/>
      <c r="I534" s="67"/>
      <c r="J534" s="67"/>
      <c r="K534" s="67"/>
      <c r="L534" s="67"/>
      <c r="M534" s="67"/>
      <c r="N534" s="67"/>
      <c r="O534" s="67"/>
      <c r="P534" s="71"/>
      <c r="Q534" s="106"/>
      <c r="R534" s="67"/>
      <c r="S534" s="205"/>
      <c r="T534" s="65"/>
      <c r="U534" s="208"/>
      <c r="V534" s="207">
        <f>SUM(H534:U534)</f>
        <v>0</v>
      </c>
      <c r="W534" s="182"/>
      <c r="X534" s="43"/>
    </row>
    <row r="535" spans="1:24" customFormat="1" ht="17.25" thickBot="1">
      <c r="A535" s="55" t="s">
        <v>10</v>
      </c>
      <c r="B535" s="99"/>
      <c r="C535" s="74"/>
      <c r="D535" s="100"/>
      <c r="E535" s="75"/>
      <c r="F535" s="67"/>
      <c r="G535" s="101"/>
      <c r="H535" s="67"/>
      <c r="I535" s="67"/>
      <c r="J535" s="67"/>
      <c r="K535" s="67"/>
      <c r="L535" s="67"/>
      <c r="M535" s="67"/>
      <c r="N535" s="67"/>
      <c r="O535" s="67"/>
      <c r="P535" s="71"/>
      <c r="Q535" s="106"/>
      <c r="R535" s="67"/>
      <c r="S535" s="205"/>
      <c r="T535" s="65"/>
      <c r="U535" s="208"/>
      <c r="V535" s="207">
        <f>SUM(H535:U535)</f>
        <v>0</v>
      </c>
      <c r="W535" s="182"/>
      <c r="X535" s="43"/>
    </row>
    <row r="536" spans="1:24" customFormat="1" ht="17.25" thickBot="1">
      <c r="A536" s="55" t="s">
        <v>10</v>
      </c>
      <c r="B536" s="99"/>
      <c r="C536" s="74"/>
      <c r="D536" s="100"/>
      <c r="E536" s="75"/>
      <c r="F536" s="67"/>
      <c r="G536" s="101"/>
      <c r="H536" s="67"/>
      <c r="I536" s="67"/>
      <c r="J536" s="67"/>
      <c r="K536" s="67"/>
      <c r="L536" s="67"/>
      <c r="M536" s="67"/>
      <c r="N536" s="67"/>
      <c r="O536" s="67"/>
      <c r="P536" s="71"/>
      <c r="Q536" s="106"/>
      <c r="R536" s="67"/>
      <c r="S536" s="205"/>
      <c r="T536" s="65"/>
      <c r="U536" s="208"/>
      <c r="V536" s="207">
        <f>SUM(H536:U536)</f>
        <v>0</v>
      </c>
      <c r="W536" s="182"/>
      <c r="X536" s="43"/>
    </row>
    <row r="537" spans="1:24" customFormat="1" ht="17.25" thickBot="1">
      <c r="A537" s="55" t="s">
        <v>10</v>
      </c>
      <c r="B537" s="99"/>
      <c r="C537" s="74"/>
      <c r="D537" s="100"/>
      <c r="E537" s="75"/>
      <c r="F537" s="67"/>
      <c r="G537" s="101"/>
      <c r="H537" s="67"/>
      <c r="I537" s="67"/>
      <c r="J537" s="67"/>
      <c r="K537" s="67"/>
      <c r="L537" s="67"/>
      <c r="M537" s="67"/>
      <c r="N537" s="67"/>
      <c r="O537" s="67"/>
      <c r="P537" s="71"/>
      <c r="Q537" s="106"/>
      <c r="R537" s="67"/>
      <c r="S537" s="205"/>
      <c r="T537" s="65"/>
      <c r="U537" s="208"/>
      <c r="V537" s="207">
        <f>SUM(H537:U537)</f>
        <v>0</v>
      </c>
      <c r="W537" s="182"/>
      <c r="X537" s="43"/>
    </row>
    <row r="538" spans="1:24" customFormat="1" ht="17.25" thickBot="1">
      <c r="A538" s="55" t="s">
        <v>10</v>
      </c>
      <c r="B538" s="99"/>
      <c r="C538" s="74"/>
      <c r="D538" s="100"/>
      <c r="E538" s="75"/>
      <c r="F538" s="67"/>
      <c r="G538" s="101"/>
      <c r="H538" s="67"/>
      <c r="I538" s="67"/>
      <c r="J538" s="67"/>
      <c r="K538" s="67"/>
      <c r="L538" s="67"/>
      <c r="M538" s="67"/>
      <c r="N538" s="67"/>
      <c r="O538" s="67"/>
      <c r="P538" s="71"/>
      <c r="Q538" s="106"/>
      <c r="R538" s="67"/>
      <c r="S538" s="205"/>
      <c r="T538" s="65"/>
      <c r="U538" s="208"/>
      <c r="V538" s="207">
        <f>SUM(H538:U538)</f>
        <v>0</v>
      </c>
      <c r="W538" s="182"/>
      <c r="X538" s="43"/>
    </row>
    <row r="539" spans="1:24" customFormat="1" ht="17.25" thickBot="1">
      <c r="A539" s="55" t="s">
        <v>10</v>
      </c>
      <c r="B539" s="99"/>
      <c r="C539" s="74"/>
      <c r="D539" s="100"/>
      <c r="E539" s="75"/>
      <c r="F539" s="67"/>
      <c r="G539" s="101"/>
      <c r="H539" s="67"/>
      <c r="I539" s="67"/>
      <c r="J539" s="67"/>
      <c r="K539" s="67"/>
      <c r="L539" s="67"/>
      <c r="M539" s="67"/>
      <c r="N539" s="67"/>
      <c r="O539" s="67"/>
      <c r="P539" s="71"/>
      <c r="Q539" s="106"/>
      <c r="R539" s="67"/>
      <c r="S539" s="205"/>
      <c r="T539" s="65"/>
      <c r="U539" s="208"/>
      <c r="V539" s="207">
        <f>SUM(H539:U539)</f>
        <v>0</v>
      </c>
      <c r="W539" s="182"/>
      <c r="X539" s="43"/>
    </row>
    <row r="540" spans="1:24" customFormat="1" ht="17.25" thickBot="1">
      <c r="A540" s="55" t="s">
        <v>10</v>
      </c>
      <c r="B540" s="99"/>
      <c r="C540" s="74"/>
      <c r="D540" s="100"/>
      <c r="E540" s="75"/>
      <c r="F540" s="67"/>
      <c r="G540" s="101"/>
      <c r="H540" s="67"/>
      <c r="I540" s="67"/>
      <c r="J540" s="67"/>
      <c r="K540" s="67"/>
      <c r="L540" s="67"/>
      <c r="M540" s="67"/>
      <c r="N540" s="67"/>
      <c r="O540" s="67"/>
      <c r="P540" s="71"/>
      <c r="Q540" s="106"/>
      <c r="R540" s="67"/>
      <c r="S540" s="205"/>
      <c r="T540" s="65"/>
      <c r="U540" s="208"/>
      <c r="V540" s="207">
        <f>SUM(H540:U540)</f>
        <v>0</v>
      </c>
      <c r="W540" s="182"/>
      <c r="X540" s="43"/>
    </row>
    <row r="541" spans="1:24" customFormat="1" ht="17.25" thickBot="1">
      <c r="A541" s="55" t="s">
        <v>10</v>
      </c>
      <c r="B541" s="99"/>
      <c r="C541" s="74"/>
      <c r="D541" s="100"/>
      <c r="E541" s="75"/>
      <c r="F541" s="67"/>
      <c r="G541" s="101"/>
      <c r="H541" s="67"/>
      <c r="I541" s="67"/>
      <c r="J541" s="67"/>
      <c r="K541" s="67"/>
      <c r="L541" s="67"/>
      <c r="M541" s="67"/>
      <c r="N541" s="67"/>
      <c r="O541" s="67"/>
      <c r="P541" s="71"/>
      <c r="Q541" s="106"/>
      <c r="R541" s="67"/>
      <c r="S541" s="205"/>
      <c r="T541" s="65"/>
      <c r="U541" s="208"/>
      <c r="V541" s="207">
        <f>SUM(H541:U541)</f>
        <v>0</v>
      </c>
      <c r="W541" s="182"/>
      <c r="X541" s="43"/>
    </row>
    <row r="542" spans="1:24" customFormat="1" ht="17.25" thickBot="1">
      <c r="A542" s="55" t="s">
        <v>10</v>
      </c>
      <c r="B542" s="99"/>
      <c r="C542" s="74"/>
      <c r="D542" s="100"/>
      <c r="E542" s="75"/>
      <c r="F542" s="67"/>
      <c r="G542" s="101"/>
      <c r="H542" s="67"/>
      <c r="I542" s="67"/>
      <c r="J542" s="67"/>
      <c r="K542" s="67"/>
      <c r="L542" s="67"/>
      <c r="M542" s="67"/>
      <c r="N542" s="67"/>
      <c r="O542" s="67"/>
      <c r="P542" s="71"/>
      <c r="Q542" s="106"/>
      <c r="R542" s="67"/>
      <c r="S542" s="205"/>
      <c r="T542" s="65"/>
      <c r="U542" s="208"/>
      <c r="V542" s="207">
        <f>SUM(H542:U542)</f>
        <v>0</v>
      </c>
      <c r="W542" s="182"/>
      <c r="X542" s="43"/>
    </row>
    <row r="543" spans="1:24" customFormat="1" ht="17.25" thickBot="1">
      <c r="A543" s="55" t="s">
        <v>10</v>
      </c>
      <c r="B543" s="99"/>
      <c r="C543" s="74"/>
      <c r="D543" s="100"/>
      <c r="E543" s="75"/>
      <c r="F543" s="71"/>
      <c r="G543" s="101"/>
      <c r="H543" s="67"/>
      <c r="I543" s="67"/>
      <c r="J543" s="67"/>
      <c r="K543" s="67"/>
      <c r="L543" s="67"/>
      <c r="M543" s="67"/>
      <c r="N543" s="67"/>
      <c r="O543" s="67"/>
      <c r="P543" s="71"/>
      <c r="Q543" s="106"/>
      <c r="R543" s="67"/>
      <c r="S543" s="205"/>
      <c r="T543" s="65"/>
      <c r="U543" s="208"/>
      <c r="V543" s="207">
        <f>SUM(H543:U543)</f>
        <v>0</v>
      </c>
      <c r="W543" s="182"/>
      <c r="X543" s="43"/>
    </row>
    <row r="544" spans="1:24" customFormat="1" ht="17.25" thickBot="1">
      <c r="A544" s="55" t="s">
        <v>10</v>
      </c>
      <c r="B544" s="99"/>
      <c r="C544" s="74"/>
      <c r="D544" s="100"/>
      <c r="E544" s="75"/>
      <c r="F544" s="67"/>
      <c r="G544" s="101"/>
      <c r="H544" s="67"/>
      <c r="I544" s="67"/>
      <c r="J544" s="67"/>
      <c r="K544" s="67"/>
      <c r="L544" s="67"/>
      <c r="M544" s="67"/>
      <c r="N544" s="67"/>
      <c r="O544" s="67"/>
      <c r="P544" s="71"/>
      <c r="Q544" s="106"/>
      <c r="R544" s="67"/>
      <c r="S544" s="205"/>
      <c r="T544" s="65"/>
      <c r="U544" s="208"/>
      <c r="V544" s="207">
        <f>SUM(H544:U544)</f>
        <v>0</v>
      </c>
      <c r="W544" s="182"/>
      <c r="X544" s="43"/>
    </row>
    <row r="545" spans="1:24" customFormat="1" ht="17.25" thickBot="1">
      <c r="A545" s="55" t="s">
        <v>10</v>
      </c>
      <c r="B545" s="99"/>
      <c r="C545" s="74"/>
      <c r="D545" s="100"/>
      <c r="E545" s="75"/>
      <c r="F545" s="67"/>
      <c r="G545" s="101"/>
      <c r="H545" s="67"/>
      <c r="I545" s="67"/>
      <c r="J545" s="67"/>
      <c r="K545" s="67"/>
      <c r="L545" s="67"/>
      <c r="M545" s="67"/>
      <c r="N545" s="67"/>
      <c r="O545" s="67"/>
      <c r="P545" s="71"/>
      <c r="Q545" s="106"/>
      <c r="R545" s="67"/>
      <c r="S545" s="205"/>
      <c r="T545" s="65"/>
      <c r="U545" s="208"/>
      <c r="V545" s="207">
        <f>SUM(H545:U545)</f>
        <v>0</v>
      </c>
      <c r="W545" s="182"/>
      <c r="X545" s="43"/>
    </row>
    <row r="546" spans="1:24" customFormat="1" ht="17.25" thickBot="1">
      <c r="A546" s="55" t="s">
        <v>10</v>
      </c>
      <c r="B546" s="99"/>
      <c r="C546" s="74"/>
      <c r="D546" s="100"/>
      <c r="E546" s="75"/>
      <c r="F546" s="67"/>
      <c r="G546" s="101"/>
      <c r="H546" s="67"/>
      <c r="I546" s="67"/>
      <c r="J546" s="67"/>
      <c r="K546" s="67"/>
      <c r="L546" s="67"/>
      <c r="M546" s="67"/>
      <c r="N546" s="67"/>
      <c r="O546" s="67"/>
      <c r="P546" s="71"/>
      <c r="Q546" s="106"/>
      <c r="R546" s="67"/>
      <c r="S546" s="205"/>
      <c r="T546" s="65"/>
      <c r="U546" s="208"/>
      <c r="V546" s="207">
        <f>SUM(H546:U546)</f>
        <v>0</v>
      </c>
      <c r="W546" s="182"/>
      <c r="X546" s="43"/>
    </row>
    <row r="547" spans="1:24" customFormat="1" ht="17.25" thickBot="1">
      <c r="A547" s="55" t="s">
        <v>10</v>
      </c>
      <c r="B547" s="99"/>
      <c r="C547" s="74"/>
      <c r="D547" s="100"/>
      <c r="E547" s="75"/>
      <c r="F547" s="67"/>
      <c r="G547" s="101"/>
      <c r="H547" s="67"/>
      <c r="I547" s="67"/>
      <c r="J547" s="67"/>
      <c r="K547" s="67"/>
      <c r="L547" s="67"/>
      <c r="M547" s="67"/>
      <c r="N547" s="67"/>
      <c r="O547" s="67"/>
      <c r="P547" s="71"/>
      <c r="Q547" s="106"/>
      <c r="R547" s="67"/>
      <c r="S547" s="205"/>
      <c r="T547" s="65"/>
      <c r="U547" s="208"/>
      <c r="V547" s="207">
        <f>SUM(H547:U547)</f>
        <v>0</v>
      </c>
      <c r="W547" s="182"/>
      <c r="X547" s="43"/>
    </row>
    <row r="548" spans="1:24" customFormat="1" ht="17.25" thickBot="1">
      <c r="A548" s="55" t="s">
        <v>10</v>
      </c>
      <c r="B548" s="99"/>
      <c r="C548" s="74"/>
      <c r="D548" s="100"/>
      <c r="E548" s="75"/>
      <c r="F548" s="67"/>
      <c r="G548" s="101"/>
      <c r="H548" s="67"/>
      <c r="I548" s="67"/>
      <c r="J548" s="67"/>
      <c r="K548" s="67"/>
      <c r="L548" s="67"/>
      <c r="M548" s="67"/>
      <c r="N548" s="67"/>
      <c r="O548" s="67"/>
      <c r="P548" s="71"/>
      <c r="Q548" s="106"/>
      <c r="R548" s="67"/>
      <c r="S548" s="205"/>
      <c r="T548" s="65"/>
      <c r="U548" s="208"/>
      <c r="V548" s="207">
        <f>SUM(H548:U548)</f>
        <v>0</v>
      </c>
      <c r="W548" s="182"/>
      <c r="X548" s="43"/>
    </row>
    <row r="549" spans="1:24" customFormat="1" ht="17.25" thickBot="1">
      <c r="A549" s="55" t="s">
        <v>10</v>
      </c>
      <c r="B549" s="99"/>
      <c r="C549" s="74"/>
      <c r="D549" s="100"/>
      <c r="E549" s="75"/>
      <c r="F549" s="67"/>
      <c r="G549" s="101"/>
      <c r="H549" s="67"/>
      <c r="I549" s="67"/>
      <c r="J549" s="67"/>
      <c r="K549" s="67"/>
      <c r="L549" s="67"/>
      <c r="M549" s="67"/>
      <c r="N549" s="67"/>
      <c r="O549" s="67"/>
      <c r="P549" s="71"/>
      <c r="Q549" s="106"/>
      <c r="R549" s="67"/>
      <c r="S549" s="205"/>
      <c r="T549" s="65"/>
      <c r="U549" s="208"/>
      <c r="V549" s="207">
        <f>SUM(H549:U549)</f>
        <v>0</v>
      </c>
      <c r="W549" s="182"/>
      <c r="X549" s="43"/>
    </row>
    <row r="550" spans="1:24" customFormat="1" ht="17.25" thickBot="1">
      <c r="A550" s="55" t="s">
        <v>10</v>
      </c>
      <c r="B550" s="99"/>
      <c r="C550" s="74"/>
      <c r="D550" s="100"/>
      <c r="E550" s="75"/>
      <c r="F550" s="67"/>
      <c r="G550" s="101"/>
      <c r="H550" s="67"/>
      <c r="I550" s="67"/>
      <c r="J550" s="67"/>
      <c r="K550" s="67"/>
      <c r="L550" s="67"/>
      <c r="M550" s="67"/>
      <c r="N550" s="67"/>
      <c r="O550" s="67"/>
      <c r="P550" s="71"/>
      <c r="Q550" s="106"/>
      <c r="R550" s="67"/>
      <c r="S550" s="205"/>
      <c r="T550" s="65"/>
      <c r="U550" s="208"/>
      <c r="V550" s="207">
        <f>SUM(H550:U550)</f>
        <v>0</v>
      </c>
      <c r="W550" s="182"/>
      <c r="X550" s="43"/>
    </row>
    <row r="551" spans="1:24" customFormat="1" ht="17.25" thickBot="1">
      <c r="A551" s="55" t="s">
        <v>10</v>
      </c>
      <c r="B551" s="99"/>
      <c r="C551" s="74"/>
      <c r="D551" s="100"/>
      <c r="E551" s="75"/>
      <c r="F551" s="67"/>
      <c r="G551" s="101"/>
      <c r="H551" s="67"/>
      <c r="I551" s="67"/>
      <c r="J551" s="67"/>
      <c r="K551" s="67"/>
      <c r="L551" s="67"/>
      <c r="M551" s="67"/>
      <c r="N551" s="67"/>
      <c r="O551" s="67"/>
      <c r="P551" s="71"/>
      <c r="Q551" s="106"/>
      <c r="R551" s="67"/>
      <c r="S551" s="205"/>
      <c r="T551" s="65"/>
      <c r="U551" s="208"/>
      <c r="V551" s="207">
        <f>SUM(H551:U551)</f>
        <v>0</v>
      </c>
      <c r="W551" s="182"/>
      <c r="X551" s="43"/>
    </row>
    <row r="552" spans="1:24" customFormat="1" ht="17.25" thickBot="1">
      <c r="A552" s="55" t="s">
        <v>10</v>
      </c>
      <c r="B552" s="99"/>
      <c r="C552" s="74"/>
      <c r="D552" s="100"/>
      <c r="E552" s="75"/>
      <c r="F552" s="67"/>
      <c r="G552" s="101"/>
      <c r="H552" s="67"/>
      <c r="I552" s="67"/>
      <c r="J552" s="67"/>
      <c r="K552" s="67"/>
      <c r="L552" s="67"/>
      <c r="M552" s="67"/>
      <c r="N552" s="67"/>
      <c r="O552" s="67"/>
      <c r="P552" s="71"/>
      <c r="Q552" s="106"/>
      <c r="R552" s="67"/>
      <c r="S552" s="205"/>
      <c r="T552" s="65"/>
      <c r="U552" s="208"/>
      <c r="V552" s="207">
        <f>SUM(H552:U552)</f>
        <v>0</v>
      </c>
      <c r="W552" s="182"/>
      <c r="X552" s="43"/>
    </row>
    <row r="553" spans="1:24" customFormat="1" ht="17.25" thickBot="1">
      <c r="A553" s="55" t="s">
        <v>10</v>
      </c>
      <c r="B553" s="99"/>
      <c r="C553" s="74"/>
      <c r="D553" s="100"/>
      <c r="E553" s="75"/>
      <c r="F553" s="67"/>
      <c r="G553" s="101"/>
      <c r="H553" s="67"/>
      <c r="I553" s="67"/>
      <c r="J553" s="67"/>
      <c r="K553" s="67"/>
      <c r="L553" s="67"/>
      <c r="M553" s="67"/>
      <c r="N553" s="67"/>
      <c r="O553" s="67"/>
      <c r="P553" s="71"/>
      <c r="Q553" s="106"/>
      <c r="R553" s="67"/>
      <c r="S553" s="205"/>
      <c r="T553" s="65"/>
      <c r="U553" s="208"/>
      <c r="V553" s="207">
        <f>SUM(H553:U553)</f>
        <v>0</v>
      </c>
      <c r="W553" s="182"/>
      <c r="X553" s="43"/>
    </row>
    <row r="554" spans="1:24" customFormat="1" ht="17.25" thickBot="1">
      <c r="A554" s="55" t="s">
        <v>10</v>
      </c>
      <c r="B554" s="99"/>
      <c r="C554" s="74"/>
      <c r="D554" s="100"/>
      <c r="E554" s="75"/>
      <c r="F554" s="71"/>
      <c r="G554" s="101"/>
      <c r="H554" s="67"/>
      <c r="I554" s="67"/>
      <c r="J554" s="67"/>
      <c r="K554" s="67"/>
      <c r="L554" s="67"/>
      <c r="M554" s="67"/>
      <c r="N554" s="67"/>
      <c r="O554" s="67"/>
      <c r="P554" s="71"/>
      <c r="Q554" s="106"/>
      <c r="R554" s="67"/>
      <c r="S554" s="205"/>
      <c r="T554" s="65"/>
      <c r="U554" s="208"/>
      <c r="V554" s="207">
        <f>SUM(H554:U554)</f>
        <v>0</v>
      </c>
      <c r="W554" s="182"/>
      <c r="X554" s="43"/>
    </row>
    <row r="555" spans="1:24" customFormat="1" ht="17.25" thickBot="1">
      <c r="A555" s="55" t="s">
        <v>10</v>
      </c>
      <c r="B555" s="99"/>
      <c r="C555" s="74"/>
      <c r="D555" s="100"/>
      <c r="E555" s="75"/>
      <c r="F555" s="67"/>
      <c r="G555" s="101"/>
      <c r="H555" s="67"/>
      <c r="I555" s="67"/>
      <c r="J555" s="67"/>
      <c r="K555" s="67"/>
      <c r="L555" s="67"/>
      <c r="M555" s="67"/>
      <c r="N555" s="67"/>
      <c r="O555" s="67"/>
      <c r="P555" s="71"/>
      <c r="Q555" s="106"/>
      <c r="R555" s="67"/>
      <c r="S555" s="205"/>
      <c r="T555" s="65"/>
      <c r="U555" s="208"/>
      <c r="V555" s="207">
        <f>SUM(H555:U555)</f>
        <v>0</v>
      </c>
      <c r="W555" s="182"/>
      <c r="X555" s="43"/>
    </row>
    <row r="556" spans="1:24" customFormat="1" ht="17.25" thickBot="1">
      <c r="A556" s="55" t="s">
        <v>10</v>
      </c>
      <c r="B556" s="99"/>
      <c r="C556" s="74"/>
      <c r="D556" s="100"/>
      <c r="E556" s="75"/>
      <c r="F556" s="67"/>
      <c r="G556" s="101"/>
      <c r="H556" s="67"/>
      <c r="I556" s="67"/>
      <c r="J556" s="67"/>
      <c r="K556" s="67"/>
      <c r="L556" s="67"/>
      <c r="M556" s="67"/>
      <c r="N556" s="67"/>
      <c r="O556" s="67"/>
      <c r="P556" s="71"/>
      <c r="Q556" s="106"/>
      <c r="R556" s="67"/>
      <c r="S556" s="205"/>
      <c r="T556" s="65"/>
      <c r="U556" s="208"/>
      <c r="V556" s="207">
        <f>SUM(H556:U556)</f>
        <v>0</v>
      </c>
      <c r="W556" s="182"/>
      <c r="X556" s="43"/>
    </row>
    <row r="557" spans="1:24" customFormat="1" ht="17.25" thickBot="1">
      <c r="A557" s="55" t="s">
        <v>10</v>
      </c>
      <c r="B557" s="99"/>
      <c r="C557" s="74"/>
      <c r="D557" s="100"/>
      <c r="E557" s="75"/>
      <c r="F557" s="67"/>
      <c r="G557" s="101"/>
      <c r="H557" s="67"/>
      <c r="I557" s="67"/>
      <c r="J557" s="67"/>
      <c r="K557" s="67"/>
      <c r="L557" s="67"/>
      <c r="M557" s="67"/>
      <c r="N557" s="67"/>
      <c r="O557" s="67"/>
      <c r="P557" s="71"/>
      <c r="Q557" s="106"/>
      <c r="R557" s="67"/>
      <c r="S557" s="205"/>
      <c r="T557" s="65"/>
      <c r="U557" s="208"/>
      <c r="V557" s="207">
        <f>SUM(H557:U557)</f>
        <v>0</v>
      </c>
      <c r="W557" s="182"/>
      <c r="X557" s="43"/>
    </row>
    <row r="558" spans="1:24" customFormat="1" ht="17.25" thickBot="1">
      <c r="A558" s="55" t="s">
        <v>10</v>
      </c>
      <c r="B558" s="99"/>
      <c r="C558" s="74"/>
      <c r="D558" s="100"/>
      <c r="E558" s="75"/>
      <c r="F558" s="67"/>
      <c r="G558" s="101"/>
      <c r="H558" s="67"/>
      <c r="I558" s="67"/>
      <c r="J558" s="67"/>
      <c r="K558" s="67"/>
      <c r="L558" s="67"/>
      <c r="M558" s="67"/>
      <c r="N558" s="67"/>
      <c r="O558" s="67"/>
      <c r="P558" s="71"/>
      <c r="Q558" s="106"/>
      <c r="R558" s="67"/>
      <c r="S558" s="205"/>
      <c r="T558" s="65"/>
      <c r="U558" s="208"/>
      <c r="V558" s="207">
        <f>SUM(H558:U558)</f>
        <v>0</v>
      </c>
      <c r="W558" s="182"/>
      <c r="X558" s="43"/>
    </row>
    <row r="559" spans="1:24" customFormat="1" ht="17.25" thickBot="1">
      <c r="A559" s="55" t="s">
        <v>10</v>
      </c>
      <c r="B559" s="99"/>
      <c r="C559" s="74"/>
      <c r="D559" s="100"/>
      <c r="E559" s="75"/>
      <c r="F559" s="67"/>
      <c r="G559" s="101"/>
      <c r="H559" s="67"/>
      <c r="I559" s="67"/>
      <c r="J559" s="67"/>
      <c r="K559" s="67"/>
      <c r="L559" s="67"/>
      <c r="M559" s="67"/>
      <c r="N559" s="67"/>
      <c r="O559" s="67"/>
      <c r="P559" s="71"/>
      <c r="Q559" s="106"/>
      <c r="R559" s="67"/>
      <c r="S559" s="205"/>
      <c r="T559" s="65"/>
      <c r="U559" s="208"/>
      <c r="V559" s="207">
        <f>SUM(H559:U559)</f>
        <v>0</v>
      </c>
      <c r="W559" s="182"/>
      <c r="X559" s="43"/>
    </row>
    <row r="560" spans="1:24" customFormat="1" ht="17.25" thickBot="1">
      <c r="A560" s="55" t="s">
        <v>10</v>
      </c>
      <c r="B560" s="99"/>
      <c r="C560" s="74"/>
      <c r="D560" s="100"/>
      <c r="E560" s="75"/>
      <c r="F560" s="67"/>
      <c r="G560" s="101"/>
      <c r="H560" s="67"/>
      <c r="I560" s="67"/>
      <c r="J560" s="67"/>
      <c r="K560" s="67"/>
      <c r="L560" s="67"/>
      <c r="M560" s="67"/>
      <c r="N560" s="67"/>
      <c r="O560" s="67"/>
      <c r="P560" s="71"/>
      <c r="Q560" s="106"/>
      <c r="R560" s="67"/>
      <c r="S560" s="205"/>
      <c r="T560" s="65"/>
      <c r="U560" s="208"/>
      <c r="V560" s="207">
        <f>SUM(H560:U560)</f>
        <v>0</v>
      </c>
      <c r="W560" s="182"/>
      <c r="X560" s="43"/>
    </row>
    <row r="561" spans="1:24" customFormat="1" ht="17.25" thickBot="1">
      <c r="A561" s="55" t="s">
        <v>10</v>
      </c>
      <c r="B561" s="99"/>
      <c r="C561" s="74"/>
      <c r="D561" s="100"/>
      <c r="E561" s="75"/>
      <c r="F561" s="67"/>
      <c r="G561" s="101"/>
      <c r="H561" s="67"/>
      <c r="I561" s="67"/>
      <c r="J561" s="67"/>
      <c r="K561" s="67"/>
      <c r="L561" s="67"/>
      <c r="M561" s="67"/>
      <c r="N561" s="67"/>
      <c r="O561" s="67"/>
      <c r="P561" s="71"/>
      <c r="Q561" s="106"/>
      <c r="R561" s="67"/>
      <c r="S561" s="205"/>
      <c r="T561" s="65"/>
      <c r="U561" s="208"/>
      <c r="V561" s="207">
        <f>SUM(H561:U561)</f>
        <v>0</v>
      </c>
      <c r="W561" s="182"/>
      <c r="X561" s="43"/>
    </row>
    <row r="562" spans="1:24" customFormat="1" ht="17.25" thickBot="1">
      <c r="A562" s="55" t="s">
        <v>10</v>
      </c>
      <c r="B562" s="99"/>
      <c r="C562" s="74"/>
      <c r="D562" s="100"/>
      <c r="E562" s="75"/>
      <c r="F562" s="67"/>
      <c r="G562" s="101"/>
      <c r="H562" s="67"/>
      <c r="I562" s="67"/>
      <c r="J562" s="67"/>
      <c r="K562" s="67"/>
      <c r="L562" s="67"/>
      <c r="M562" s="67"/>
      <c r="N562" s="67"/>
      <c r="O562" s="67"/>
      <c r="P562" s="71"/>
      <c r="Q562" s="106"/>
      <c r="R562" s="67"/>
      <c r="S562" s="205"/>
      <c r="T562" s="65"/>
      <c r="U562" s="208"/>
      <c r="V562" s="207">
        <f>SUM(H562:U562)</f>
        <v>0</v>
      </c>
      <c r="W562" s="182"/>
      <c r="X562" s="43"/>
    </row>
    <row r="563" spans="1:24" customFormat="1" ht="17.25" thickBot="1">
      <c r="A563" s="55" t="s">
        <v>10</v>
      </c>
      <c r="B563" s="99"/>
      <c r="C563" s="74"/>
      <c r="D563" s="100"/>
      <c r="E563" s="75"/>
      <c r="F563" s="67"/>
      <c r="G563" s="101"/>
      <c r="H563" s="67"/>
      <c r="I563" s="67"/>
      <c r="J563" s="67"/>
      <c r="K563" s="67"/>
      <c r="L563" s="67"/>
      <c r="M563" s="67"/>
      <c r="N563" s="67"/>
      <c r="O563" s="67"/>
      <c r="P563" s="71"/>
      <c r="Q563" s="106"/>
      <c r="R563" s="67"/>
      <c r="S563" s="205"/>
      <c r="T563" s="65"/>
      <c r="U563" s="208"/>
      <c r="V563" s="207">
        <f>SUM(H563:U563)</f>
        <v>0</v>
      </c>
      <c r="W563" s="182"/>
      <c r="X563" s="43"/>
    </row>
    <row r="564" spans="1:24" customFormat="1" ht="17.25" thickBot="1">
      <c r="A564" s="55" t="s">
        <v>10</v>
      </c>
      <c r="B564" s="99"/>
      <c r="C564" s="74"/>
      <c r="D564" s="100"/>
      <c r="E564" s="75"/>
      <c r="F564" s="67"/>
      <c r="G564" s="101"/>
      <c r="H564" s="67"/>
      <c r="I564" s="67"/>
      <c r="J564" s="67"/>
      <c r="K564" s="67"/>
      <c r="L564" s="67"/>
      <c r="M564" s="67"/>
      <c r="N564" s="67"/>
      <c r="O564" s="67"/>
      <c r="P564" s="71"/>
      <c r="Q564" s="106"/>
      <c r="R564" s="67"/>
      <c r="S564" s="205"/>
      <c r="T564" s="65"/>
      <c r="U564" s="208"/>
      <c r="V564" s="207">
        <f>SUM(H564:U564)</f>
        <v>0</v>
      </c>
      <c r="W564" s="182"/>
      <c r="X564" s="43"/>
    </row>
    <row r="565" spans="1:24" customFormat="1" ht="17.25" thickBot="1">
      <c r="A565" s="55" t="s">
        <v>10</v>
      </c>
      <c r="B565" s="99"/>
      <c r="C565" s="74"/>
      <c r="D565" s="100"/>
      <c r="E565" s="75"/>
      <c r="F565" s="71"/>
      <c r="G565" s="101"/>
      <c r="H565" s="67"/>
      <c r="I565" s="67"/>
      <c r="J565" s="67"/>
      <c r="K565" s="67"/>
      <c r="L565" s="67"/>
      <c r="M565" s="67"/>
      <c r="N565" s="67"/>
      <c r="O565" s="67"/>
      <c r="P565" s="71"/>
      <c r="Q565" s="106"/>
      <c r="R565" s="67"/>
      <c r="S565" s="205"/>
      <c r="T565" s="65"/>
      <c r="U565" s="208"/>
      <c r="V565" s="207">
        <f>SUM(H565:U565)</f>
        <v>0</v>
      </c>
      <c r="W565" s="182"/>
      <c r="X565" s="43"/>
    </row>
    <row r="566" spans="1:24" customFormat="1" ht="17.25" thickBot="1">
      <c r="A566" s="55" t="s">
        <v>10</v>
      </c>
      <c r="B566" s="99"/>
      <c r="C566" s="74"/>
      <c r="D566" s="100"/>
      <c r="E566" s="75"/>
      <c r="F566" s="67"/>
      <c r="G566" s="101"/>
      <c r="H566" s="67"/>
      <c r="I566" s="67"/>
      <c r="J566" s="67"/>
      <c r="K566" s="67"/>
      <c r="L566" s="67"/>
      <c r="M566" s="67"/>
      <c r="N566" s="67"/>
      <c r="O566" s="67"/>
      <c r="P566" s="71"/>
      <c r="Q566" s="106"/>
      <c r="R566" s="67"/>
      <c r="S566" s="205"/>
      <c r="T566" s="65"/>
      <c r="U566" s="208"/>
      <c r="V566" s="207">
        <f>SUM(H566:U566)</f>
        <v>0</v>
      </c>
      <c r="W566" s="182"/>
      <c r="X566" s="43"/>
    </row>
    <row r="567" spans="1:24" customFormat="1" ht="17.25" thickBot="1">
      <c r="A567" s="55" t="s">
        <v>10</v>
      </c>
      <c r="B567" s="99"/>
      <c r="C567" s="74"/>
      <c r="D567" s="100"/>
      <c r="E567" s="75"/>
      <c r="F567" s="67"/>
      <c r="G567" s="101"/>
      <c r="H567" s="67"/>
      <c r="I567" s="67"/>
      <c r="J567" s="67"/>
      <c r="K567" s="67"/>
      <c r="L567" s="67"/>
      <c r="M567" s="67"/>
      <c r="N567" s="67"/>
      <c r="O567" s="67"/>
      <c r="P567" s="71"/>
      <c r="Q567" s="106"/>
      <c r="R567" s="67"/>
      <c r="S567" s="205"/>
      <c r="T567" s="65"/>
      <c r="U567" s="208"/>
      <c r="V567" s="207">
        <f>SUM(H567:U567)</f>
        <v>0</v>
      </c>
      <c r="W567" s="182"/>
      <c r="X567" s="43"/>
    </row>
    <row r="568" spans="1:24" customFormat="1" ht="17.25" thickBot="1">
      <c r="A568" s="55" t="s">
        <v>10</v>
      </c>
      <c r="B568" s="99"/>
      <c r="C568" s="74"/>
      <c r="D568" s="100"/>
      <c r="E568" s="75"/>
      <c r="F568" s="67"/>
      <c r="G568" s="101"/>
      <c r="H568" s="67"/>
      <c r="I568" s="67"/>
      <c r="J568" s="67"/>
      <c r="K568" s="67"/>
      <c r="L568" s="67"/>
      <c r="M568" s="67"/>
      <c r="N568" s="67"/>
      <c r="O568" s="67"/>
      <c r="P568" s="71"/>
      <c r="Q568" s="106"/>
      <c r="R568" s="67"/>
      <c r="S568" s="205"/>
      <c r="T568" s="65"/>
      <c r="U568" s="208"/>
      <c r="V568" s="207">
        <f>SUM(H568:U568)</f>
        <v>0</v>
      </c>
      <c r="W568" s="182"/>
      <c r="X568" s="43"/>
    </row>
    <row r="569" spans="1:24" customFormat="1" ht="17.25" thickBot="1">
      <c r="A569" s="55" t="s">
        <v>10</v>
      </c>
      <c r="B569" s="99"/>
      <c r="C569" s="74"/>
      <c r="D569" s="100"/>
      <c r="E569" s="75"/>
      <c r="F569" s="67"/>
      <c r="G569" s="101"/>
      <c r="H569" s="67"/>
      <c r="I569" s="67"/>
      <c r="J569" s="67"/>
      <c r="K569" s="67"/>
      <c r="L569" s="67"/>
      <c r="M569" s="67"/>
      <c r="N569" s="67"/>
      <c r="O569" s="67"/>
      <c r="P569" s="71"/>
      <c r="Q569" s="106"/>
      <c r="R569" s="67"/>
      <c r="S569" s="205"/>
      <c r="T569" s="65"/>
      <c r="U569" s="208"/>
      <c r="V569" s="207">
        <f>SUM(H569:U569)</f>
        <v>0</v>
      </c>
      <c r="W569" s="182"/>
      <c r="X569" s="43"/>
    </row>
    <row r="570" spans="1:24" customFormat="1" ht="17.25" thickBot="1">
      <c r="A570" s="55" t="s">
        <v>10</v>
      </c>
      <c r="B570" s="99"/>
      <c r="C570" s="74"/>
      <c r="D570" s="100"/>
      <c r="E570" s="75"/>
      <c r="F570" s="67"/>
      <c r="G570" s="101"/>
      <c r="H570" s="67"/>
      <c r="I570" s="67"/>
      <c r="J570" s="67"/>
      <c r="K570" s="67"/>
      <c r="L570" s="67"/>
      <c r="M570" s="67"/>
      <c r="N570" s="67"/>
      <c r="O570" s="67"/>
      <c r="P570" s="71"/>
      <c r="Q570" s="106"/>
      <c r="R570" s="67"/>
      <c r="S570" s="205"/>
      <c r="T570" s="65"/>
      <c r="U570" s="208"/>
      <c r="V570" s="207">
        <f>SUM(H570:U570)</f>
        <v>0</v>
      </c>
      <c r="W570" s="182"/>
      <c r="X570" s="43"/>
    </row>
    <row r="571" spans="1:24" customFormat="1" ht="17.25" thickBot="1">
      <c r="A571" s="55" t="s">
        <v>10</v>
      </c>
      <c r="B571" s="99"/>
      <c r="C571" s="74"/>
      <c r="D571" s="100"/>
      <c r="E571" s="75"/>
      <c r="F571" s="67"/>
      <c r="G571" s="101"/>
      <c r="H571" s="67"/>
      <c r="I571" s="67"/>
      <c r="J571" s="67"/>
      <c r="K571" s="67"/>
      <c r="L571" s="67"/>
      <c r="M571" s="67"/>
      <c r="N571" s="67"/>
      <c r="O571" s="67"/>
      <c r="P571" s="71"/>
      <c r="Q571" s="106"/>
      <c r="R571" s="67"/>
      <c r="S571" s="205"/>
      <c r="T571" s="65"/>
      <c r="U571" s="208"/>
      <c r="V571" s="207">
        <f>SUM(H571:U571)</f>
        <v>0</v>
      </c>
      <c r="W571" s="182"/>
      <c r="X571" s="43"/>
    </row>
    <row r="572" spans="1:24" customFormat="1" ht="17.25" thickBot="1">
      <c r="A572" s="55" t="s">
        <v>10</v>
      </c>
      <c r="B572" s="99"/>
      <c r="C572" s="74"/>
      <c r="D572" s="100"/>
      <c r="E572" s="75"/>
      <c r="F572" s="67"/>
      <c r="G572" s="101"/>
      <c r="H572" s="67"/>
      <c r="I572" s="67"/>
      <c r="J572" s="67"/>
      <c r="K572" s="67"/>
      <c r="L572" s="67"/>
      <c r="M572" s="67"/>
      <c r="N572" s="67"/>
      <c r="O572" s="67"/>
      <c r="P572" s="71"/>
      <c r="Q572" s="106"/>
      <c r="R572" s="67"/>
      <c r="S572" s="205"/>
      <c r="T572" s="65"/>
      <c r="U572" s="208"/>
      <c r="V572" s="207">
        <f>SUM(H572:U572)</f>
        <v>0</v>
      </c>
      <c r="W572" s="182"/>
      <c r="X572" s="43"/>
    </row>
    <row r="573" spans="1:24" customFormat="1" ht="17.25" thickBot="1">
      <c r="A573" s="55" t="s">
        <v>10</v>
      </c>
      <c r="B573" s="99"/>
      <c r="C573" s="74"/>
      <c r="D573" s="100"/>
      <c r="E573" s="75"/>
      <c r="F573" s="67"/>
      <c r="G573" s="101"/>
      <c r="H573" s="67"/>
      <c r="I573" s="67"/>
      <c r="J573" s="67"/>
      <c r="K573" s="67"/>
      <c r="L573" s="67"/>
      <c r="M573" s="67"/>
      <c r="N573" s="67"/>
      <c r="O573" s="67"/>
      <c r="P573" s="71"/>
      <c r="Q573" s="106"/>
      <c r="R573" s="67"/>
      <c r="S573" s="205"/>
      <c r="T573" s="65"/>
      <c r="U573" s="208"/>
      <c r="V573" s="207">
        <f>SUM(H573:U573)</f>
        <v>0</v>
      </c>
      <c r="W573" s="44">
        <f>SUM(H524:U573)</f>
        <v>0</v>
      </c>
      <c r="X573" s="44">
        <f>SUM(H524:U573)-SUM(Q524:Q573)</f>
        <v>0</v>
      </c>
    </row>
    <row r="574" spans="1:24" s="5" customFormat="1" ht="17.25" thickBot="1">
      <c r="A574" s="55" t="s">
        <v>11</v>
      </c>
      <c r="B574" s="99"/>
      <c r="C574" s="74"/>
      <c r="D574" s="100"/>
      <c r="E574" s="75"/>
      <c r="F574" s="67"/>
      <c r="G574" s="101"/>
      <c r="H574" s="67"/>
      <c r="I574" s="67"/>
      <c r="J574" s="67"/>
      <c r="K574" s="67"/>
      <c r="L574" s="67"/>
      <c r="M574" s="67"/>
      <c r="N574" s="67"/>
      <c r="O574" s="67"/>
      <c r="P574" s="71"/>
      <c r="Q574" s="106"/>
      <c r="R574" s="67"/>
      <c r="S574" s="205"/>
      <c r="T574" s="65"/>
      <c r="U574" s="208"/>
      <c r="V574" s="207">
        <f>SUM(H574:U574)</f>
        <v>0</v>
      </c>
      <c r="W574" s="182"/>
      <c r="X574" s="43"/>
    </row>
    <row r="575" spans="1:24" customFormat="1" ht="17.25" thickBot="1">
      <c r="A575" s="55" t="s">
        <v>11</v>
      </c>
      <c r="B575" s="99"/>
      <c r="C575" s="74"/>
      <c r="D575" s="100"/>
      <c r="E575" s="75"/>
      <c r="F575" s="67"/>
      <c r="G575" s="101"/>
      <c r="H575" s="67"/>
      <c r="I575" s="67"/>
      <c r="J575" s="67"/>
      <c r="K575" s="67"/>
      <c r="L575" s="67"/>
      <c r="M575" s="67"/>
      <c r="N575" s="67"/>
      <c r="O575" s="67"/>
      <c r="P575" s="71"/>
      <c r="Q575" s="106"/>
      <c r="R575" s="67"/>
      <c r="S575" s="205"/>
      <c r="T575" s="65"/>
      <c r="U575" s="208"/>
      <c r="V575" s="207">
        <f>SUM(H575:U575)</f>
        <v>0</v>
      </c>
      <c r="W575" s="182"/>
      <c r="X575" s="43"/>
    </row>
    <row r="576" spans="1:24" customFormat="1" ht="17.25" thickBot="1">
      <c r="A576" s="55" t="s">
        <v>11</v>
      </c>
      <c r="B576" s="99"/>
      <c r="C576" s="74"/>
      <c r="D576" s="100"/>
      <c r="E576" s="75"/>
      <c r="F576" s="71"/>
      <c r="G576" s="101"/>
      <c r="H576" s="67"/>
      <c r="I576" s="67"/>
      <c r="J576" s="67"/>
      <c r="K576" s="67"/>
      <c r="L576" s="67"/>
      <c r="M576" s="67"/>
      <c r="N576" s="67"/>
      <c r="O576" s="67"/>
      <c r="P576" s="71"/>
      <c r="Q576" s="106"/>
      <c r="R576" s="67"/>
      <c r="S576" s="205"/>
      <c r="T576" s="65"/>
      <c r="U576" s="208"/>
      <c r="V576" s="207">
        <f>SUM(H576:U576)</f>
        <v>0</v>
      </c>
      <c r="W576" s="182"/>
      <c r="X576" s="43"/>
    </row>
    <row r="577" spans="1:24" customFormat="1" ht="17.25" thickBot="1">
      <c r="A577" s="55" t="s">
        <v>11</v>
      </c>
      <c r="B577" s="99"/>
      <c r="C577" s="74"/>
      <c r="D577" s="100"/>
      <c r="E577" s="75"/>
      <c r="F577" s="67"/>
      <c r="G577" s="101"/>
      <c r="H577" s="67"/>
      <c r="I577" s="67"/>
      <c r="J577" s="67"/>
      <c r="K577" s="67"/>
      <c r="L577" s="67"/>
      <c r="M577" s="67"/>
      <c r="N577" s="67"/>
      <c r="O577" s="67"/>
      <c r="P577" s="71"/>
      <c r="Q577" s="106"/>
      <c r="R577" s="67"/>
      <c r="S577" s="205"/>
      <c r="T577" s="65"/>
      <c r="U577" s="208"/>
      <c r="V577" s="207">
        <f>SUM(H577:U577)</f>
        <v>0</v>
      </c>
      <c r="W577" s="182"/>
      <c r="X577" s="43"/>
    </row>
    <row r="578" spans="1:24" customFormat="1" ht="17.25" thickBot="1">
      <c r="A578" s="55" t="s">
        <v>11</v>
      </c>
      <c r="B578" s="99"/>
      <c r="C578" s="74"/>
      <c r="D578" s="100"/>
      <c r="E578" s="75"/>
      <c r="F578" s="67"/>
      <c r="G578" s="101"/>
      <c r="H578" s="67"/>
      <c r="I578" s="67"/>
      <c r="J578" s="67"/>
      <c r="K578" s="67"/>
      <c r="L578" s="67"/>
      <c r="M578" s="67"/>
      <c r="N578" s="67"/>
      <c r="O578" s="67"/>
      <c r="P578" s="71"/>
      <c r="Q578" s="106"/>
      <c r="R578" s="67"/>
      <c r="S578" s="205"/>
      <c r="T578" s="65"/>
      <c r="U578" s="208"/>
      <c r="V578" s="207">
        <f>SUM(H578:U578)</f>
        <v>0</v>
      </c>
      <c r="W578" s="182"/>
      <c r="X578" s="43"/>
    </row>
    <row r="579" spans="1:24" customFormat="1" ht="17.25" thickBot="1">
      <c r="A579" s="55" t="s">
        <v>11</v>
      </c>
      <c r="B579" s="99"/>
      <c r="C579" s="74"/>
      <c r="D579" s="100"/>
      <c r="E579" s="75"/>
      <c r="F579" s="67"/>
      <c r="G579" s="101"/>
      <c r="H579" s="67"/>
      <c r="I579" s="67"/>
      <c r="J579" s="67"/>
      <c r="K579" s="67"/>
      <c r="L579" s="67"/>
      <c r="M579" s="67"/>
      <c r="N579" s="67"/>
      <c r="O579" s="67"/>
      <c r="P579" s="71"/>
      <c r="Q579" s="106"/>
      <c r="R579" s="67"/>
      <c r="S579" s="205"/>
      <c r="T579" s="65"/>
      <c r="U579" s="208"/>
      <c r="V579" s="207">
        <f>SUM(H579:U579)</f>
        <v>0</v>
      </c>
      <c r="W579" s="182"/>
      <c r="X579" s="43"/>
    </row>
    <row r="580" spans="1:24" customFormat="1" ht="17.25" thickBot="1">
      <c r="A580" s="55" t="s">
        <v>11</v>
      </c>
      <c r="B580" s="99"/>
      <c r="C580" s="74"/>
      <c r="D580" s="100"/>
      <c r="E580" s="75"/>
      <c r="F580" s="67"/>
      <c r="G580" s="101"/>
      <c r="H580" s="67"/>
      <c r="I580" s="67"/>
      <c r="J580" s="67"/>
      <c r="K580" s="67"/>
      <c r="L580" s="67"/>
      <c r="M580" s="67"/>
      <c r="N580" s="67"/>
      <c r="O580" s="67"/>
      <c r="P580" s="71"/>
      <c r="Q580" s="106"/>
      <c r="R580" s="67"/>
      <c r="S580" s="205"/>
      <c r="T580" s="65"/>
      <c r="U580" s="208"/>
      <c r="V580" s="207">
        <f>SUM(H580:U580)</f>
        <v>0</v>
      </c>
      <c r="W580" s="182"/>
      <c r="X580" s="43"/>
    </row>
    <row r="581" spans="1:24" customFormat="1" ht="17.25" thickBot="1">
      <c r="A581" s="55" t="s">
        <v>11</v>
      </c>
      <c r="B581" s="99"/>
      <c r="C581" s="74"/>
      <c r="D581" s="100"/>
      <c r="E581" s="75"/>
      <c r="F581" s="67"/>
      <c r="G581" s="101"/>
      <c r="H581" s="67"/>
      <c r="I581" s="67"/>
      <c r="J581" s="67"/>
      <c r="K581" s="67"/>
      <c r="L581" s="67"/>
      <c r="M581" s="67"/>
      <c r="N581" s="67"/>
      <c r="O581" s="67"/>
      <c r="P581" s="71"/>
      <c r="Q581" s="106"/>
      <c r="R581" s="67"/>
      <c r="S581" s="205"/>
      <c r="T581" s="65"/>
      <c r="U581" s="208"/>
      <c r="V581" s="207">
        <f>SUM(H581:U581)</f>
        <v>0</v>
      </c>
      <c r="W581" s="182"/>
      <c r="X581" s="43"/>
    </row>
    <row r="582" spans="1:24" customFormat="1" ht="17.25" thickBot="1">
      <c r="A582" s="55" t="s">
        <v>11</v>
      </c>
      <c r="B582" s="99"/>
      <c r="C582" s="74"/>
      <c r="D582" s="100"/>
      <c r="E582" s="75"/>
      <c r="F582" s="67"/>
      <c r="G582" s="101"/>
      <c r="H582" s="67"/>
      <c r="I582" s="67"/>
      <c r="J582" s="67"/>
      <c r="K582" s="67"/>
      <c r="L582" s="67"/>
      <c r="M582" s="67"/>
      <c r="N582" s="67"/>
      <c r="O582" s="67"/>
      <c r="P582" s="71"/>
      <c r="Q582" s="106"/>
      <c r="R582" s="67"/>
      <c r="S582" s="205"/>
      <c r="T582" s="65"/>
      <c r="U582" s="208"/>
      <c r="V582" s="207">
        <f>SUM(H582:U582)</f>
        <v>0</v>
      </c>
      <c r="W582" s="182"/>
      <c r="X582" s="43"/>
    </row>
    <row r="583" spans="1:24" customFormat="1" ht="17.25" thickBot="1">
      <c r="A583" s="55" t="s">
        <v>11</v>
      </c>
      <c r="B583" s="99"/>
      <c r="C583" s="74"/>
      <c r="D583" s="100"/>
      <c r="E583" s="75"/>
      <c r="F583" s="67"/>
      <c r="G583" s="101"/>
      <c r="H583" s="67"/>
      <c r="I583" s="67"/>
      <c r="J583" s="67"/>
      <c r="K583" s="67"/>
      <c r="L583" s="67"/>
      <c r="M583" s="67"/>
      <c r="N583" s="67"/>
      <c r="O583" s="67"/>
      <c r="P583" s="71"/>
      <c r="Q583" s="106"/>
      <c r="R583" s="67"/>
      <c r="S583" s="205"/>
      <c r="T583" s="65"/>
      <c r="U583" s="208"/>
      <c r="V583" s="207">
        <f>SUM(H583:U583)</f>
        <v>0</v>
      </c>
      <c r="W583" s="182"/>
      <c r="X583" s="43"/>
    </row>
    <row r="584" spans="1:24" customFormat="1" ht="17.25" thickBot="1">
      <c r="A584" s="55" t="s">
        <v>11</v>
      </c>
      <c r="B584" s="99"/>
      <c r="C584" s="74"/>
      <c r="D584" s="100"/>
      <c r="E584" s="75"/>
      <c r="F584" s="67"/>
      <c r="G584" s="101"/>
      <c r="H584" s="67"/>
      <c r="I584" s="67"/>
      <c r="J584" s="67"/>
      <c r="K584" s="67"/>
      <c r="L584" s="67"/>
      <c r="M584" s="67"/>
      <c r="N584" s="67"/>
      <c r="O584" s="67"/>
      <c r="P584" s="71"/>
      <c r="Q584" s="106"/>
      <c r="R584" s="67"/>
      <c r="S584" s="205"/>
      <c r="T584" s="65"/>
      <c r="U584" s="208"/>
      <c r="V584" s="207">
        <f>SUM(H584:U584)</f>
        <v>0</v>
      </c>
      <c r="W584" s="182"/>
      <c r="X584" s="43"/>
    </row>
    <row r="585" spans="1:24" customFormat="1" ht="17.25" thickBot="1">
      <c r="A585" s="55" t="s">
        <v>11</v>
      </c>
      <c r="B585" s="99"/>
      <c r="C585" s="74"/>
      <c r="D585" s="100"/>
      <c r="E585" s="75"/>
      <c r="F585" s="67"/>
      <c r="G585" s="101"/>
      <c r="H585" s="67"/>
      <c r="I585" s="67"/>
      <c r="J585" s="67"/>
      <c r="K585" s="67"/>
      <c r="L585" s="67"/>
      <c r="M585" s="67"/>
      <c r="N585" s="67"/>
      <c r="O585" s="67"/>
      <c r="P585" s="71"/>
      <c r="Q585" s="106"/>
      <c r="R585" s="67"/>
      <c r="S585" s="205"/>
      <c r="T585" s="65"/>
      <c r="U585" s="208"/>
      <c r="V585" s="207">
        <f>SUM(H585:U585)</f>
        <v>0</v>
      </c>
      <c r="W585" s="182"/>
      <c r="X585" s="43"/>
    </row>
    <row r="586" spans="1:24" customFormat="1" ht="17.25" thickBot="1">
      <c r="A586" s="55" t="s">
        <v>11</v>
      </c>
      <c r="B586" s="99"/>
      <c r="C586" s="74"/>
      <c r="D586" s="100"/>
      <c r="E586" s="75"/>
      <c r="F586" s="67"/>
      <c r="G586" s="101"/>
      <c r="H586" s="67"/>
      <c r="I586" s="67"/>
      <c r="J586" s="67"/>
      <c r="K586" s="67"/>
      <c r="L586" s="67"/>
      <c r="M586" s="67"/>
      <c r="N586" s="67"/>
      <c r="O586" s="67"/>
      <c r="P586" s="71"/>
      <c r="Q586" s="106"/>
      <c r="R586" s="67"/>
      <c r="S586" s="205"/>
      <c r="T586" s="65"/>
      <c r="U586" s="208"/>
      <c r="V586" s="207">
        <f>SUM(H586:U586)</f>
        <v>0</v>
      </c>
      <c r="W586" s="182"/>
      <c r="X586" s="43"/>
    </row>
    <row r="587" spans="1:24" customFormat="1" ht="17.25" thickBot="1">
      <c r="A587" s="55" t="s">
        <v>11</v>
      </c>
      <c r="B587" s="99"/>
      <c r="C587" s="74"/>
      <c r="D587" s="100"/>
      <c r="E587" s="75"/>
      <c r="F587" s="71"/>
      <c r="G587" s="101"/>
      <c r="H587" s="67"/>
      <c r="I587" s="67"/>
      <c r="J587" s="67"/>
      <c r="K587" s="67"/>
      <c r="L587" s="67"/>
      <c r="M587" s="67"/>
      <c r="N587" s="67"/>
      <c r="O587" s="67"/>
      <c r="P587" s="71"/>
      <c r="Q587" s="106"/>
      <c r="R587" s="67"/>
      <c r="S587" s="205"/>
      <c r="T587" s="65"/>
      <c r="U587" s="208"/>
      <c r="V587" s="207">
        <f>SUM(H587:U587)</f>
        <v>0</v>
      </c>
      <c r="W587" s="182"/>
      <c r="X587" s="43"/>
    </row>
    <row r="588" spans="1:24" customFormat="1" ht="17.25" thickBot="1">
      <c r="A588" s="55" t="s">
        <v>11</v>
      </c>
      <c r="B588" s="99"/>
      <c r="C588" s="74"/>
      <c r="D588" s="100"/>
      <c r="E588" s="75"/>
      <c r="F588" s="67"/>
      <c r="G588" s="101"/>
      <c r="H588" s="67"/>
      <c r="I588" s="67"/>
      <c r="J588" s="67"/>
      <c r="K588" s="67"/>
      <c r="L588" s="67"/>
      <c r="M588" s="67"/>
      <c r="N588" s="67"/>
      <c r="O588" s="67"/>
      <c r="P588" s="71"/>
      <c r="Q588" s="106"/>
      <c r="R588" s="67"/>
      <c r="S588" s="205"/>
      <c r="T588" s="65"/>
      <c r="U588" s="208"/>
      <c r="V588" s="207">
        <f>SUM(H588:U588)</f>
        <v>0</v>
      </c>
      <c r="W588" s="182"/>
      <c r="X588" s="43"/>
    </row>
    <row r="589" spans="1:24" customFormat="1" ht="17.25" thickBot="1">
      <c r="A589" s="55" t="s">
        <v>11</v>
      </c>
      <c r="B589" s="99"/>
      <c r="C589" s="74"/>
      <c r="D589" s="100"/>
      <c r="E589" s="75"/>
      <c r="F589" s="67"/>
      <c r="G589" s="101"/>
      <c r="H589" s="67"/>
      <c r="I589" s="67"/>
      <c r="J589" s="67"/>
      <c r="K589" s="67"/>
      <c r="L589" s="67"/>
      <c r="M589" s="67"/>
      <c r="N589" s="67"/>
      <c r="O589" s="67"/>
      <c r="P589" s="71"/>
      <c r="Q589" s="106"/>
      <c r="R589" s="67"/>
      <c r="S589" s="205"/>
      <c r="T589" s="65"/>
      <c r="U589" s="208"/>
      <c r="V589" s="207">
        <f>SUM(H589:U589)</f>
        <v>0</v>
      </c>
      <c r="W589" s="182"/>
      <c r="X589" s="43"/>
    </row>
    <row r="590" spans="1:24" customFormat="1" ht="17.25" thickBot="1">
      <c r="A590" s="55" t="s">
        <v>11</v>
      </c>
      <c r="B590" s="99"/>
      <c r="C590" s="74"/>
      <c r="D590" s="100"/>
      <c r="E590" s="75"/>
      <c r="F590" s="67"/>
      <c r="G590" s="101"/>
      <c r="H590" s="67"/>
      <c r="I590" s="67"/>
      <c r="J590" s="67"/>
      <c r="K590" s="67"/>
      <c r="L590" s="67"/>
      <c r="M590" s="67"/>
      <c r="N590" s="67"/>
      <c r="O590" s="67"/>
      <c r="P590" s="71"/>
      <c r="Q590" s="106"/>
      <c r="R590" s="67"/>
      <c r="S590" s="205"/>
      <c r="T590" s="65"/>
      <c r="U590" s="208"/>
      <c r="V590" s="207">
        <f>SUM(H590:U590)</f>
        <v>0</v>
      </c>
      <c r="W590" s="182"/>
      <c r="X590" s="43"/>
    </row>
    <row r="591" spans="1:24" customFormat="1" ht="17.25" thickBot="1">
      <c r="A591" s="55" t="s">
        <v>11</v>
      </c>
      <c r="B591" s="99"/>
      <c r="C591" s="74"/>
      <c r="D591" s="100"/>
      <c r="E591" s="75"/>
      <c r="F591" s="67"/>
      <c r="G591" s="101"/>
      <c r="H591" s="67"/>
      <c r="I591" s="67"/>
      <c r="J591" s="67"/>
      <c r="K591" s="67"/>
      <c r="L591" s="67"/>
      <c r="M591" s="67"/>
      <c r="N591" s="67"/>
      <c r="O591" s="67"/>
      <c r="P591" s="71"/>
      <c r="Q591" s="106"/>
      <c r="R591" s="67"/>
      <c r="S591" s="205"/>
      <c r="T591" s="65"/>
      <c r="U591" s="208"/>
      <c r="V591" s="207">
        <f>SUM(H591:U591)</f>
        <v>0</v>
      </c>
      <c r="W591" s="182"/>
      <c r="X591" s="43"/>
    </row>
    <row r="592" spans="1:24" customFormat="1" ht="17.25" thickBot="1">
      <c r="A592" s="55" t="s">
        <v>11</v>
      </c>
      <c r="B592" s="99"/>
      <c r="C592" s="74"/>
      <c r="D592" s="100"/>
      <c r="E592" s="75"/>
      <c r="F592" s="67"/>
      <c r="G592" s="101"/>
      <c r="H592" s="67"/>
      <c r="I592" s="67"/>
      <c r="J592" s="67"/>
      <c r="K592" s="67"/>
      <c r="L592" s="67"/>
      <c r="M592" s="67"/>
      <c r="N592" s="67"/>
      <c r="O592" s="67"/>
      <c r="P592" s="71"/>
      <c r="Q592" s="106"/>
      <c r="R592" s="67"/>
      <c r="S592" s="205"/>
      <c r="T592" s="65"/>
      <c r="U592" s="208"/>
      <c r="V592" s="207">
        <f>SUM(H592:U592)</f>
        <v>0</v>
      </c>
      <c r="W592" s="182"/>
      <c r="X592" s="43"/>
    </row>
    <row r="593" spans="1:24" customFormat="1" ht="17.25" thickBot="1">
      <c r="A593" s="55" t="s">
        <v>11</v>
      </c>
      <c r="B593" s="99"/>
      <c r="C593" s="74"/>
      <c r="D593" s="100"/>
      <c r="E593" s="75"/>
      <c r="F593" s="67"/>
      <c r="G593" s="101"/>
      <c r="H593" s="67"/>
      <c r="I593" s="67"/>
      <c r="J593" s="67"/>
      <c r="K593" s="67"/>
      <c r="L593" s="67"/>
      <c r="M593" s="67"/>
      <c r="N593" s="67"/>
      <c r="O593" s="67"/>
      <c r="P593" s="71"/>
      <c r="Q593" s="106"/>
      <c r="R593" s="67"/>
      <c r="S593" s="205"/>
      <c r="T593" s="65"/>
      <c r="U593" s="208"/>
      <c r="V593" s="207">
        <f>SUM(H593:U593)</f>
        <v>0</v>
      </c>
      <c r="W593" s="182"/>
      <c r="X593" s="43"/>
    </row>
    <row r="594" spans="1:24" customFormat="1" ht="17.25" thickBot="1">
      <c r="A594" s="55" t="s">
        <v>11</v>
      </c>
      <c r="B594" s="99"/>
      <c r="C594" s="74"/>
      <c r="D594" s="100"/>
      <c r="E594" s="75"/>
      <c r="F594" s="67"/>
      <c r="G594" s="101"/>
      <c r="H594" s="67"/>
      <c r="I594" s="67"/>
      <c r="J594" s="67"/>
      <c r="K594" s="67"/>
      <c r="L594" s="67"/>
      <c r="M594" s="67"/>
      <c r="N594" s="67"/>
      <c r="O594" s="67"/>
      <c r="P594" s="71"/>
      <c r="Q594" s="106"/>
      <c r="R594" s="67"/>
      <c r="S594" s="205"/>
      <c r="T594" s="65"/>
      <c r="U594" s="208"/>
      <c r="V594" s="207">
        <f>SUM(H594:U594)</f>
        <v>0</v>
      </c>
      <c r="W594" s="182"/>
      <c r="X594" s="43"/>
    </row>
    <row r="595" spans="1:24" customFormat="1" ht="17.25" thickBot="1">
      <c r="A595" s="55" t="s">
        <v>11</v>
      </c>
      <c r="B595" s="99"/>
      <c r="C595" s="74"/>
      <c r="D595" s="100"/>
      <c r="E595" s="75"/>
      <c r="F595" s="67"/>
      <c r="G595" s="101"/>
      <c r="H595" s="67"/>
      <c r="I595" s="67"/>
      <c r="J595" s="67"/>
      <c r="K595" s="67"/>
      <c r="L595" s="67"/>
      <c r="M595" s="67"/>
      <c r="N595" s="67"/>
      <c r="O595" s="67"/>
      <c r="P595" s="71"/>
      <c r="Q595" s="106"/>
      <c r="R595" s="67"/>
      <c r="S595" s="205"/>
      <c r="T595" s="65"/>
      <c r="U595" s="208"/>
      <c r="V595" s="207">
        <f>SUM(H595:U595)</f>
        <v>0</v>
      </c>
      <c r="W595" s="182"/>
      <c r="X595" s="43"/>
    </row>
    <row r="596" spans="1:24" customFormat="1" ht="17.25" thickBot="1">
      <c r="A596" s="55" t="s">
        <v>11</v>
      </c>
      <c r="B596" s="99"/>
      <c r="C596" s="74"/>
      <c r="D596" s="100"/>
      <c r="E596" s="75"/>
      <c r="F596" s="67"/>
      <c r="G596" s="101"/>
      <c r="H596" s="67"/>
      <c r="I596" s="67"/>
      <c r="J596" s="67"/>
      <c r="K596" s="67"/>
      <c r="L596" s="67"/>
      <c r="M596" s="67"/>
      <c r="N596" s="67"/>
      <c r="O596" s="67"/>
      <c r="P596" s="71"/>
      <c r="Q596" s="106"/>
      <c r="R596" s="67"/>
      <c r="S596" s="205"/>
      <c r="T596" s="65"/>
      <c r="U596" s="208"/>
      <c r="V596" s="207">
        <f>SUM(H596:U596)</f>
        <v>0</v>
      </c>
      <c r="W596" s="182"/>
      <c r="X596" s="43"/>
    </row>
    <row r="597" spans="1:24" customFormat="1" ht="17.25" thickBot="1">
      <c r="A597" s="55" t="s">
        <v>11</v>
      </c>
      <c r="B597" s="99"/>
      <c r="C597" s="74"/>
      <c r="D597" s="100"/>
      <c r="E597" s="75"/>
      <c r="F597" s="67"/>
      <c r="G597" s="101"/>
      <c r="H597" s="67"/>
      <c r="I597" s="67"/>
      <c r="J597" s="67"/>
      <c r="K597" s="67"/>
      <c r="L597" s="67"/>
      <c r="M597" s="67"/>
      <c r="N597" s="67"/>
      <c r="O597" s="67"/>
      <c r="P597" s="71"/>
      <c r="Q597" s="106"/>
      <c r="R597" s="67"/>
      <c r="S597" s="205"/>
      <c r="T597" s="65"/>
      <c r="U597" s="208"/>
      <c r="V597" s="207">
        <f>SUM(H597:U597)</f>
        <v>0</v>
      </c>
      <c r="W597" s="182"/>
      <c r="X597" s="43"/>
    </row>
    <row r="598" spans="1:24" customFormat="1" ht="17.25" thickBot="1">
      <c r="A598" s="55" t="s">
        <v>11</v>
      </c>
      <c r="B598" s="99"/>
      <c r="C598" s="74"/>
      <c r="D598" s="100"/>
      <c r="E598" s="75"/>
      <c r="F598" s="71"/>
      <c r="G598" s="101"/>
      <c r="H598" s="67"/>
      <c r="I598" s="67"/>
      <c r="J598" s="67"/>
      <c r="K598" s="67"/>
      <c r="L598" s="67"/>
      <c r="M598" s="67"/>
      <c r="N598" s="67"/>
      <c r="O598" s="67"/>
      <c r="P598" s="71"/>
      <c r="Q598" s="106"/>
      <c r="R598" s="67"/>
      <c r="S598" s="205"/>
      <c r="T598" s="65"/>
      <c r="U598" s="208"/>
      <c r="V598" s="207">
        <f>SUM(H598:U598)</f>
        <v>0</v>
      </c>
      <c r="W598" s="182"/>
      <c r="X598" s="43"/>
    </row>
    <row r="599" spans="1:24" customFormat="1" ht="17.25" thickBot="1">
      <c r="A599" s="55" t="s">
        <v>11</v>
      </c>
      <c r="B599" s="99"/>
      <c r="C599" s="74"/>
      <c r="D599" s="100"/>
      <c r="E599" s="75"/>
      <c r="F599" s="67"/>
      <c r="G599" s="101"/>
      <c r="H599" s="67"/>
      <c r="I599" s="67"/>
      <c r="J599" s="67"/>
      <c r="K599" s="67"/>
      <c r="L599" s="67"/>
      <c r="M599" s="67"/>
      <c r="N599" s="67"/>
      <c r="O599" s="67"/>
      <c r="P599" s="71"/>
      <c r="Q599" s="106"/>
      <c r="R599" s="67"/>
      <c r="S599" s="205"/>
      <c r="T599" s="65"/>
      <c r="U599" s="208"/>
      <c r="V599" s="207">
        <f>SUM(H599:U599)</f>
        <v>0</v>
      </c>
      <c r="W599" s="182"/>
      <c r="X599" s="43"/>
    </row>
    <row r="600" spans="1:24" customFormat="1" ht="17.25" thickBot="1">
      <c r="A600" s="55" t="s">
        <v>11</v>
      </c>
      <c r="B600" s="99"/>
      <c r="C600" s="74"/>
      <c r="D600" s="100"/>
      <c r="E600" s="75"/>
      <c r="F600" s="67"/>
      <c r="G600" s="101"/>
      <c r="H600" s="67"/>
      <c r="I600" s="67"/>
      <c r="J600" s="67"/>
      <c r="K600" s="67"/>
      <c r="L600" s="67"/>
      <c r="M600" s="67"/>
      <c r="N600" s="67"/>
      <c r="O600" s="67"/>
      <c r="P600" s="71"/>
      <c r="Q600" s="106"/>
      <c r="R600" s="67"/>
      <c r="S600" s="205"/>
      <c r="T600" s="65"/>
      <c r="U600" s="208"/>
      <c r="V600" s="207">
        <f>SUM(H600:U600)</f>
        <v>0</v>
      </c>
      <c r="W600" s="182"/>
      <c r="X600" s="43"/>
    </row>
    <row r="601" spans="1:24" customFormat="1" ht="17.25" thickBot="1">
      <c r="A601" s="55" t="s">
        <v>11</v>
      </c>
      <c r="B601" s="99"/>
      <c r="C601" s="74"/>
      <c r="D601" s="100"/>
      <c r="E601" s="75"/>
      <c r="F601" s="67"/>
      <c r="G601" s="101"/>
      <c r="H601" s="67"/>
      <c r="I601" s="67"/>
      <c r="J601" s="67"/>
      <c r="K601" s="67"/>
      <c r="L601" s="67"/>
      <c r="M601" s="67"/>
      <c r="N601" s="67"/>
      <c r="O601" s="67"/>
      <c r="P601" s="71"/>
      <c r="Q601" s="106"/>
      <c r="R601" s="67"/>
      <c r="S601" s="205"/>
      <c r="T601" s="65"/>
      <c r="U601" s="208"/>
      <c r="V601" s="207">
        <f>SUM(H601:U601)</f>
        <v>0</v>
      </c>
      <c r="W601" s="182"/>
      <c r="X601" s="43"/>
    </row>
    <row r="602" spans="1:24" customFormat="1" ht="17.25" thickBot="1">
      <c r="A602" s="55" t="s">
        <v>11</v>
      </c>
      <c r="B602" s="99"/>
      <c r="C602" s="74"/>
      <c r="D602" s="100"/>
      <c r="E602" s="75"/>
      <c r="F602" s="67"/>
      <c r="G602" s="101"/>
      <c r="H602" s="67"/>
      <c r="I602" s="67"/>
      <c r="J602" s="67"/>
      <c r="K602" s="67"/>
      <c r="L602" s="67"/>
      <c r="M602" s="67"/>
      <c r="N602" s="67"/>
      <c r="O602" s="67"/>
      <c r="P602" s="71"/>
      <c r="Q602" s="106"/>
      <c r="R602" s="67"/>
      <c r="S602" s="205"/>
      <c r="T602" s="65"/>
      <c r="U602" s="208"/>
      <c r="V602" s="207">
        <f>SUM(H602:U602)</f>
        <v>0</v>
      </c>
      <c r="W602" s="182"/>
      <c r="X602" s="43"/>
    </row>
    <row r="603" spans="1:24" customFormat="1" ht="17.25" thickBot="1">
      <c r="A603" s="55" t="s">
        <v>11</v>
      </c>
      <c r="B603" s="99"/>
      <c r="C603" s="74"/>
      <c r="D603" s="100"/>
      <c r="E603" s="75"/>
      <c r="F603" s="67"/>
      <c r="G603" s="101"/>
      <c r="H603" s="67"/>
      <c r="I603" s="67"/>
      <c r="J603" s="67"/>
      <c r="K603" s="67"/>
      <c r="L603" s="67"/>
      <c r="M603" s="67"/>
      <c r="N603" s="67"/>
      <c r="O603" s="67"/>
      <c r="P603" s="71"/>
      <c r="Q603" s="106"/>
      <c r="R603" s="67"/>
      <c r="S603" s="205"/>
      <c r="T603" s="65"/>
      <c r="U603" s="208"/>
      <c r="V603" s="207">
        <f>SUM(H603:U603)</f>
        <v>0</v>
      </c>
      <c r="W603" s="182"/>
      <c r="X603" s="43"/>
    </row>
    <row r="604" spans="1:24" customFormat="1" ht="17.25" thickBot="1">
      <c r="A604" s="55" t="s">
        <v>11</v>
      </c>
      <c r="B604" s="99"/>
      <c r="C604" s="74"/>
      <c r="D604" s="100"/>
      <c r="E604" s="75"/>
      <c r="F604" s="67"/>
      <c r="G604" s="101"/>
      <c r="H604" s="67"/>
      <c r="I604" s="67"/>
      <c r="J604" s="67"/>
      <c r="K604" s="67"/>
      <c r="L604" s="67"/>
      <c r="M604" s="67"/>
      <c r="N604" s="67"/>
      <c r="O604" s="67"/>
      <c r="P604" s="71"/>
      <c r="Q604" s="106"/>
      <c r="R604" s="67"/>
      <c r="S604" s="205"/>
      <c r="T604" s="65"/>
      <c r="U604" s="208"/>
      <c r="V604" s="207">
        <f>SUM(H604:U604)</f>
        <v>0</v>
      </c>
      <c r="W604" s="182"/>
      <c r="X604" s="43"/>
    </row>
    <row r="605" spans="1:24" customFormat="1" ht="17.25" thickBot="1">
      <c r="A605" s="55" t="s">
        <v>11</v>
      </c>
      <c r="B605" s="99"/>
      <c r="C605" s="74"/>
      <c r="D605" s="100"/>
      <c r="E605" s="75"/>
      <c r="F605" s="67"/>
      <c r="G605" s="101"/>
      <c r="H605" s="67"/>
      <c r="I605" s="67"/>
      <c r="J605" s="67"/>
      <c r="K605" s="67"/>
      <c r="L605" s="67"/>
      <c r="M605" s="67"/>
      <c r="N605" s="67"/>
      <c r="O605" s="67"/>
      <c r="P605" s="71"/>
      <c r="Q605" s="106"/>
      <c r="R605" s="67"/>
      <c r="S605" s="205"/>
      <c r="T605" s="65"/>
      <c r="U605" s="208"/>
      <c r="V605" s="207">
        <f>SUM(H605:U605)</f>
        <v>0</v>
      </c>
      <c r="W605" s="182"/>
      <c r="X605" s="43"/>
    </row>
    <row r="606" spans="1:24" customFormat="1" ht="17.25" thickBot="1">
      <c r="A606" s="55" t="s">
        <v>11</v>
      </c>
      <c r="B606" s="99"/>
      <c r="C606" s="74"/>
      <c r="D606" s="100"/>
      <c r="E606" s="75"/>
      <c r="F606" s="67"/>
      <c r="G606" s="101"/>
      <c r="H606" s="67"/>
      <c r="I606" s="67"/>
      <c r="J606" s="67"/>
      <c r="K606" s="67"/>
      <c r="L606" s="67"/>
      <c r="M606" s="67"/>
      <c r="N606" s="67"/>
      <c r="O606" s="67"/>
      <c r="P606" s="71"/>
      <c r="Q606" s="106"/>
      <c r="R606" s="67"/>
      <c r="S606" s="205"/>
      <c r="T606" s="65"/>
      <c r="U606" s="208"/>
      <c r="V606" s="207">
        <f>SUM(H606:U606)</f>
        <v>0</v>
      </c>
      <c r="W606" s="182"/>
      <c r="X606" s="43"/>
    </row>
    <row r="607" spans="1:24" customFormat="1" ht="17.25" thickBot="1">
      <c r="A607" s="55" t="s">
        <v>11</v>
      </c>
      <c r="B607" s="99"/>
      <c r="C607" s="74"/>
      <c r="D607" s="100"/>
      <c r="E607" s="75"/>
      <c r="F607" s="67"/>
      <c r="G607" s="101"/>
      <c r="H607" s="67"/>
      <c r="I607" s="67"/>
      <c r="J607" s="67"/>
      <c r="K607" s="67"/>
      <c r="L607" s="67"/>
      <c r="M607" s="67"/>
      <c r="N607" s="67"/>
      <c r="O607" s="67"/>
      <c r="P607" s="71"/>
      <c r="Q607" s="106"/>
      <c r="R607" s="67"/>
      <c r="S607" s="205"/>
      <c r="T607" s="65"/>
      <c r="U607" s="208"/>
      <c r="V607" s="207">
        <f>SUM(H607:U607)</f>
        <v>0</v>
      </c>
      <c r="W607" s="182"/>
      <c r="X607" s="43"/>
    </row>
    <row r="608" spans="1:24" customFormat="1" ht="17.25" thickBot="1">
      <c r="A608" s="55" t="s">
        <v>11</v>
      </c>
      <c r="B608" s="99"/>
      <c r="C608" s="74"/>
      <c r="D608" s="100"/>
      <c r="E608" s="75"/>
      <c r="F608" s="67"/>
      <c r="G608" s="101"/>
      <c r="H608" s="67"/>
      <c r="I608" s="67"/>
      <c r="J608" s="67"/>
      <c r="K608" s="67"/>
      <c r="L608" s="67"/>
      <c r="M608" s="67"/>
      <c r="N608" s="67"/>
      <c r="O608" s="67"/>
      <c r="P608" s="71"/>
      <c r="Q608" s="106"/>
      <c r="R608" s="67"/>
      <c r="S608" s="205"/>
      <c r="T608" s="65"/>
      <c r="U608" s="208"/>
      <c r="V608" s="207">
        <f>SUM(H608:U608)</f>
        <v>0</v>
      </c>
      <c r="W608" s="182"/>
      <c r="X608" s="43"/>
    </row>
    <row r="609" spans="1:24" customFormat="1" ht="17.25" thickBot="1">
      <c r="A609" s="55" t="s">
        <v>11</v>
      </c>
      <c r="B609" s="99"/>
      <c r="C609" s="74"/>
      <c r="D609" s="100"/>
      <c r="E609" s="75"/>
      <c r="F609" s="71"/>
      <c r="G609" s="101"/>
      <c r="H609" s="67"/>
      <c r="I609" s="67"/>
      <c r="J609" s="67"/>
      <c r="K609" s="67"/>
      <c r="L609" s="67"/>
      <c r="M609" s="67"/>
      <c r="N609" s="67"/>
      <c r="O609" s="67"/>
      <c r="P609" s="71"/>
      <c r="Q609" s="106"/>
      <c r="R609" s="67"/>
      <c r="S609" s="205"/>
      <c r="T609" s="65"/>
      <c r="U609" s="208"/>
      <c r="V609" s="207">
        <f>SUM(H609:U609)</f>
        <v>0</v>
      </c>
      <c r="W609" s="182"/>
      <c r="X609" s="43"/>
    </row>
    <row r="610" spans="1:24" customFormat="1" ht="17.25" thickBot="1">
      <c r="A610" s="55" t="s">
        <v>11</v>
      </c>
      <c r="B610" s="99"/>
      <c r="C610" s="74"/>
      <c r="D610" s="100"/>
      <c r="E610" s="75"/>
      <c r="F610" s="67"/>
      <c r="G610" s="101"/>
      <c r="H610" s="67"/>
      <c r="I610" s="67"/>
      <c r="J610" s="67"/>
      <c r="K610" s="67"/>
      <c r="L610" s="67"/>
      <c r="M610" s="67"/>
      <c r="N610" s="67"/>
      <c r="O610" s="67"/>
      <c r="P610" s="71"/>
      <c r="Q610" s="106"/>
      <c r="R610" s="67"/>
      <c r="S610" s="205"/>
      <c r="T610" s="65"/>
      <c r="U610" s="208"/>
      <c r="V610" s="207">
        <f>SUM(H610:U610)</f>
        <v>0</v>
      </c>
      <c r="W610" s="182"/>
      <c r="X610" s="43"/>
    </row>
    <row r="611" spans="1:24" customFormat="1" ht="17.25" thickBot="1">
      <c r="A611" s="55" t="s">
        <v>11</v>
      </c>
      <c r="B611" s="99"/>
      <c r="C611" s="74"/>
      <c r="D611" s="100"/>
      <c r="E611" s="75"/>
      <c r="F611" s="67"/>
      <c r="G611" s="101"/>
      <c r="H611" s="67"/>
      <c r="I611" s="67"/>
      <c r="J611" s="67"/>
      <c r="K611" s="67"/>
      <c r="L611" s="67"/>
      <c r="M611" s="67"/>
      <c r="N611" s="67"/>
      <c r="O611" s="67"/>
      <c r="P611" s="71"/>
      <c r="Q611" s="106"/>
      <c r="R611" s="67"/>
      <c r="S611" s="205"/>
      <c r="T611" s="65"/>
      <c r="U611" s="208"/>
      <c r="V611" s="207">
        <f>SUM(H611:U611)</f>
        <v>0</v>
      </c>
      <c r="W611" s="182"/>
      <c r="X611" s="43"/>
    </row>
    <row r="612" spans="1:24" customFormat="1" ht="17.25" thickBot="1">
      <c r="A612" s="55" t="s">
        <v>11</v>
      </c>
      <c r="B612" s="99"/>
      <c r="C612" s="74"/>
      <c r="D612" s="100"/>
      <c r="E612" s="75"/>
      <c r="F612" s="67"/>
      <c r="G612" s="101"/>
      <c r="H612" s="67"/>
      <c r="I612" s="67"/>
      <c r="J612" s="67"/>
      <c r="K612" s="67"/>
      <c r="L612" s="67"/>
      <c r="M612" s="67"/>
      <c r="N612" s="67"/>
      <c r="O612" s="67"/>
      <c r="P612" s="71"/>
      <c r="Q612" s="106"/>
      <c r="R612" s="67"/>
      <c r="S612" s="205"/>
      <c r="T612" s="65"/>
      <c r="U612" s="208"/>
      <c r="V612" s="207">
        <f>SUM(H612:U612)</f>
        <v>0</v>
      </c>
      <c r="W612" s="182"/>
      <c r="X612" s="43"/>
    </row>
    <row r="613" spans="1:24" customFormat="1" ht="17.25" thickBot="1">
      <c r="A613" s="55" t="s">
        <v>11</v>
      </c>
      <c r="B613" s="99"/>
      <c r="C613" s="74"/>
      <c r="D613" s="100"/>
      <c r="E613" s="75"/>
      <c r="F613" s="67"/>
      <c r="G613" s="101"/>
      <c r="H613" s="67"/>
      <c r="I613" s="67"/>
      <c r="J613" s="67"/>
      <c r="K613" s="67"/>
      <c r="L613" s="67"/>
      <c r="M613" s="67"/>
      <c r="N613" s="67"/>
      <c r="O613" s="67"/>
      <c r="P613" s="71"/>
      <c r="Q613" s="106"/>
      <c r="R613" s="67"/>
      <c r="S613" s="205"/>
      <c r="T613" s="65"/>
      <c r="U613" s="208"/>
      <c r="V613" s="207">
        <f>SUM(H613:U613)</f>
        <v>0</v>
      </c>
      <c r="W613" s="182"/>
      <c r="X613" s="43"/>
    </row>
    <row r="614" spans="1:24" customFormat="1" ht="17.25" thickBot="1">
      <c r="A614" s="55" t="s">
        <v>11</v>
      </c>
      <c r="B614" s="99"/>
      <c r="C614" s="74"/>
      <c r="D614" s="100"/>
      <c r="E614" s="75"/>
      <c r="F614" s="67"/>
      <c r="G614" s="101"/>
      <c r="H614" s="67"/>
      <c r="I614" s="67"/>
      <c r="J614" s="67"/>
      <c r="K614" s="67"/>
      <c r="L614" s="67"/>
      <c r="M614" s="67"/>
      <c r="N614" s="67"/>
      <c r="O614" s="67"/>
      <c r="P614" s="71"/>
      <c r="Q614" s="106"/>
      <c r="R614" s="67"/>
      <c r="S614" s="205"/>
      <c r="T614" s="65"/>
      <c r="U614" s="208"/>
      <c r="V614" s="207">
        <f>SUM(H614:U614)</f>
        <v>0</v>
      </c>
      <c r="W614" s="182"/>
      <c r="X614" s="43"/>
    </row>
    <row r="615" spans="1:24" customFormat="1" ht="17.25" thickBot="1">
      <c r="A615" s="55" t="s">
        <v>11</v>
      </c>
      <c r="B615" s="99"/>
      <c r="C615" s="74"/>
      <c r="D615" s="100"/>
      <c r="E615" s="75"/>
      <c r="F615" s="67"/>
      <c r="G615" s="101"/>
      <c r="H615" s="67"/>
      <c r="I615" s="67"/>
      <c r="J615" s="67"/>
      <c r="K615" s="67"/>
      <c r="L615" s="67"/>
      <c r="M615" s="67"/>
      <c r="N615" s="67"/>
      <c r="O615" s="67"/>
      <c r="P615" s="71"/>
      <c r="Q615" s="106"/>
      <c r="R615" s="67"/>
      <c r="S615" s="205"/>
      <c r="T615" s="65"/>
      <c r="U615" s="208"/>
      <c r="V615" s="207">
        <f>SUM(H615:U615)</f>
        <v>0</v>
      </c>
      <c r="W615" s="182"/>
      <c r="X615" s="43"/>
    </row>
    <row r="616" spans="1:24" customFormat="1" ht="17.25" thickBot="1">
      <c r="A616" s="55" t="s">
        <v>11</v>
      </c>
      <c r="B616" s="99"/>
      <c r="C616" s="74"/>
      <c r="D616" s="100"/>
      <c r="E616" s="75"/>
      <c r="F616" s="67"/>
      <c r="G616" s="101"/>
      <c r="H616" s="67"/>
      <c r="I616" s="67"/>
      <c r="J616" s="67"/>
      <c r="K616" s="67"/>
      <c r="L616" s="67"/>
      <c r="M616" s="67"/>
      <c r="N616" s="67"/>
      <c r="O616" s="67"/>
      <c r="P616" s="71"/>
      <c r="Q616" s="106"/>
      <c r="R616" s="67"/>
      <c r="S616" s="205"/>
      <c r="T616" s="65"/>
      <c r="U616" s="208"/>
      <c r="V616" s="207">
        <f>SUM(H616:U616)</f>
        <v>0</v>
      </c>
      <c r="W616" s="182"/>
      <c r="X616" s="43"/>
    </row>
    <row r="617" spans="1:24" customFormat="1" ht="17.25" thickBot="1">
      <c r="A617" s="55" t="s">
        <v>11</v>
      </c>
      <c r="B617" s="99"/>
      <c r="C617" s="74"/>
      <c r="D617" s="100"/>
      <c r="E617" s="75"/>
      <c r="F617" s="67"/>
      <c r="G617" s="101"/>
      <c r="H617" s="67"/>
      <c r="I617" s="67"/>
      <c r="J617" s="67"/>
      <c r="K617" s="67"/>
      <c r="L617" s="67"/>
      <c r="M617" s="67"/>
      <c r="N617" s="67"/>
      <c r="O617" s="67"/>
      <c r="P617" s="71"/>
      <c r="Q617" s="106"/>
      <c r="R617" s="67"/>
      <c r="S617" s="205"/>
      <c r="T617" s="65"/>
      <c r="U617" s="208"/>
      <c r="V617" s="207">
        <f>SUM(H617:U617)</f>
        <v>0</v>
      </c>
      <c r="W617" s="182"/>
      <c r="X617" s="43"/>
    </row>
    <row r="618" spans="1:24" customFormat="1" ht="17.25" thickBot="1">
      <c r="A618" s="55" t="s">
        <v>11</v>
      </c>
      <c r="B618" s="99"/>
      <c r="C618" s="74"/>
      <c r="D618" s="100"/>
      <c r="E618" s="75"/>
      <c r="F618" s="67"/>
      <c r="G618" s="101"/>
      <c r="H618" s="67"/>
      <c r="I618" s="67"/>
      <c r="J618" s="67"/>
      <c r="K618" s="67"/>
      <c r="L618" s="67"/>
      <c r="M618" s="67"/>
      <c r="N618" s="67"/>
      <c r="O618" s="67"/>
      <c r="P618" s="71"/>
      <c r="Q618" s="106"/>
      <c r="R618" s="67"/>
      <c r="S618" s="205"/>
      <c r="T618" s="65"/>
      <c r="U618" s="208"/>
      <c r="V618" s="207">
        <f>SUM(H618:U618)</f>
        <v>0</v>
      </c>
      <c r="W618" s="182"/>
      <c r="X618" s="43"/>
    </row>
    <row r="619" spans="1:24" customFormat="1" ht="17.25" thickBot="1">
      <c r="A619" s="55" t="s">
        <v>11</v>
      </c>
      <c r="B619" s="99"/>
      <c r="C619" s="74"/>
      <c r="D619" s="100"/>
      <c r="E619" s="75"/>
      <c r="F619" s="67"/>
      <c r="G619" s="101"/>
      <c r="H619" s="67"/>
      <c r="I619" s="67"/>
      <c r="J619" s="67"/>
      <c r="K619" s="67"/>
      <c r="L619" s="67"/>
      <c r="M619" s="67"/>
      <c r="N619" s="67"/>
      <c r="O619" s="67"/>
      <c r="P619" s="71"/>
      <c r="Q619" s="106"/>
      <c r="R619" s="67"/>
      <c r="S619" s="205"/>
      <c r="T619" s="65"/>
      <c r="U619" s="208"/>
      <c r="V619" s="207">
        <f>SUM(H619:U619)</f>
        <v>0</v>
      </c>
      <c r="W619" s="182"/>
      <c r="X619" s="43"/>
    </row>
    <row r="620" spans="1:24" customFormat="1" ht="17.25" thickBot="1">
      <c r="A620" s="55" t="s">
        <v>11</v>
      </c>
      <c r="B620" s="99"/>
      <c r="C620" s="74"/>
      <c r="D620" s="100"/>
      <c r="E620" s="75"/>
      <c r="F620" s="71"/>
      <c r="G620" s="101"/>
      <c r="H620" s="67"/>
      <c r="I620" s="67"/>
      <c r="J620" s="67"/>
      <c r="K620" s="67"/>
      <c r="L620" s="67"/>
      <c r="M620" s="67"/>
      <c r="N620" s="67"/>
      <c r="O620" s="67"/>
      <c r="P620" s="71"/>
      <c r="Q620" s="106"/>
      <c r="R620" s="67"/>
      <c r="S620" s="205"/>
      <c r="T620" s="65"/>
      <c r="U620" s="208"/>
      <c r="V620" s="207">
        <f>SUM(H620:U620)</f>
        <v>0</v>
      </c>
      <c r="W620" s="182"/>
      <c r="X620" s="43"/>
    </row>
    <row r="621" spans="1:24" customFormat="1" ht="17.25" thickBot="1">
      <c r="A621" s="55" t="s">
        <v>11</v>
      </c>
      <c r="B621" s="99"/>
      <c r="C621" s="74"/>
      <c r="D621" s="100"/>
      <c r="E621" s="75"/>
      <c r="F621" s="67"/>
      <c r="G621" s="101"/>
      <c r="H621" s="67"/>
      <c r="I621" s="67"/>
      <c r="J621" s="67"/>
      <c r="K621" s="67"/>
      <c r="L621" s="67"/>
      <c r="M621" s="67"/>
      <c r="N621" s="67"/>
      <c r="O621" s="67"/>
      <c r="P621" s="71"/>
      <c r="Q621" s="106"/>
      <c r="R621" s="67"/>
      <c r="S621" s="205"/>
      <c r="T621" s="65"/>
      <c r="U621" s="208"/>
      <c r="V621" s="207">
        <f>SUM(H621:U621)</f>
        <v>0</v>
      </c>
      <c r="W621" s="182"/>
      <c r="X621" s="43"/>
    </row>
    <row r="622" spans="1:24" customFormat="1" ht="17.25" thickBot="1">
      <c r="A622" s="55" t="s">
        <v>11</v>
      </c>
      <c r="B622" s="99"/>
      <c r="C622" s="74"/>
      <c r="D622" s="100"/>
      <c r="E622" s="75"/>
      <c r="F622" s="67"/>
      <c r="G622" s="101"/>
      <c r="H622" s="67"/>
      <c r="I622" s="67"/>
      <c r="J622" s="67"/>
      <c r="K622" s="67"/>
      <c r="L622" s="67"/>
      <c r="M622" s="67"/>
      <c r="N622" s="67"/>
      <c r="O622" s="67"/>
      <c r="P622" s="71"/>
      <c r="Q622" s="106"/>
      <c r="R622" s="67"/>
      <c r="S622" s="205"/>
      <c r="T622" s="65"/>
      <c r="U622" s="208"/>
      <c r="V622" s="207">
        <f>SUM(H622:U622)</f>
        <v>0</v>
      </c>
      <c r="W622" s="182"/>
      <c r="X622" s="43"/>
    </row>
    <row r="623" spans="1:24" customFormat="1" ht="17.25" thickBot="1">
      <c r="A623" s="55" t="s">
        <v>11</v>
      </c>
      <c r="B623" s="99"/>
      <c r="C623" s="74"/>
      <c r="D623" s="100"/>
      <c r="E623" s="75"/>
      <c r="F623" s="67"/>
      <c r="G623" s="101"/>
      <c r="H623" s="67"/>
      <c r="I623" s="67"/>
      <c r="J623" s="67"/>
      <c r="K623" s="67"/>
      <c r="L623" s="67"/>
      <c r="M623" s="67"/>
      <c r="N623" s="67"/>
      <c r="O623" s="67"/>
      <c r="P623" s="71"/>
      <c r="Q623" s="106"/>
      <c r="R623" s="67"/>
      <c r="S623" s="205"/>
      <c r="T623" s="65"/>
      <c r="U623" s="208"/>
      <c r="V623" s="207">
        <f>SUM(H623:U623)</f>
        <v>0</v>
      </c>
      <c r="W623" s="182"/>
      <c r="X623" s="43"/>
    </row>
    <row r="624" spans="1:24" customFormat="1" ht="17.25" thickBot="1">
      <c r="A624" s="55" t="s">
        <v>11</v>
      </c>
      <c r="B624" s="99"/>
      <c r="C624" s="74"/>
      <c r="D624" s="100"/>
      <c r="E624" s="75"/>
      <c r="F624" s="209"/>
      <c r="G624" s="210"/>
      <c r="H624" s="67"/>
      <c r="I624" s="67"/>
      <c r="J624" s="67"/>
      <c r="K624" s="67"/>
      <c r="L624" s="67"/>
      <c r="M624" s="67"/>
      <c r="N624" s="67"/>
      <c r="O624" s="67"/>
      <c r="P624" s="71"/>
      <c r="Q624" s="106"/>
      <c r="R624" s="67"/>
      <c r="S624" s="205"/>
      <c r="T624" s="65"/>
      <c r="U624" s="208"/>
      <c r="V624" s="207">
        <f>SUM(H624:U624)</f>
        <v>0</v>
      </c>
      <c r="W624" s="182"/>
      <c r="X624" s="43"/>
    </row>
    <row r="625" spans="1:24" customFormat="1" ht="15.75" thickBot="1">
      <c r="A625" s="55" t="s">
        <v>11</v>
      </c>
      <c r="B625" s="104"/>
      <c r="C625" s="79"/>
      <c r="D625" s="105"/>
      <c r="E625" s="211"/>
      <c r="F625" s="151"/>
      <c r="G625" s="211"/>
      <c r="H625" s="67"/>
      <c r="I625" s="67"/>
      <c r="J625" s="67"/>
      <c r="K625" s="67"/>
      <c r="L625" s="67"/>
      <c r="M625" s="67"/>
      <c r="N625" s="67"/>
      <c r="O625" s="67"/>
      <c r="P625" s="71"/>
      <c r="Q625" s="106"/>
      <c r="R625" s="67"/>
      <c r="S625" s="212"/>
      <c r="T625" s="85"/>
      <c r="U625" s="213"/>
      <c r="V625" s="207">
        <f>SUM(H625:U625)</f>
        <v>0</v>
      </c>
      <c r="W625" s="44">
        <f>SUM(H574:U625)</f>
        <v>0</v>
      </c>
      <c r="X625" s="44">
        <f>SUM(H574:U625)-SUM(Q574:Q625)</f>
        <v>0</v>
      </c>
    </row>
    <row r="626" spans="1:23" s="5" customFormat="1">
      <c r="A626" s="49"/>
      <c r="B626" s="50"/>
      <c r="C626" s="51"/>
      <c r="D626" s="52"/>
      <c r="E626" s="28"/>
      <c r="F626" s="4"/>
      <c r="G626" s="53"/>
      <c r="H626" s="53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/>
      <c r="W626"/>
    </row>
    <row r="627" spans="2:23">
      <c r="B627" s="32"/>
      <c r="H627" s="53"/>
      <c r="V627"/>
      <c r="W627"/>
    </row>
    <row r="628" spans="2:23">
      <c r="B628" s="32"/>
      <c r="H628" s="53"/>
      <c r="V628"/>
      <c r="W628"/>
    </row>
    <row r="629" spans="2:22">
      <c r="B629" s="32"/>
      <c r="H629" s="53"/>
      <c r="V629"/>
    </row>
    <row r="630" spans="2:22">
      <c r="B630" s="32"/>
      <c r="H630" s="53"/>
      <c r="V630"/>
    </row>
    <row r="631" spans="2:22">
      <c r="B631" s="32"/>
      <c r="H631" s="53"/>
      <c r="V631"/>
    </row>
    <row r="632" spans="2:22">
      <c r="B632" s="32"/>
      <c r="H632" s="53"/>
      <c r="V632"/>
    </row>
    <row r="633" spans="8:22">
      <c r="H633" s="53"/>
      <c r="V633"/>
    </row>
    <row r="634" spans="8:22">
      <c r="H634" s="53"/>
      <c r="V634"/>
    </row>
    <row r="635" spans="8:22">
      <c r="H635" s="53"/>
      <c r="V635"/>
    </row>
    <row r="636" spans="8:22">
      <c r="H636" s="53"/>
      <c r="V636"/>
    </row>
    <row r="637" spans="8:22">
      <c r="H637" s="53"/>
      <c r="V637"/>
    </row>
    <row r="638" spans="8:22">
      <c r="H638" s="53"/>
      <c r="V638"/>
    </row>
    <row r="639" spans="8:22">
      <c r="H639" s="53"/>
      <c r="V639"/>
    </row>
    <row r="640" spans="8:22">
      <c r="H640" s="53"/>
      <c r="V640"/>
    </row>
    <row r="641" spans="8:22">
      <c r="H641" s="53"/>
      <c r="V641"/>
    </row>
    <row r="642" spans="8:22">
      <c r="H642" s="53"/>
      <c r="V642"/>
    </row>
    <row r="643" spans="8:22">
      <c r="H643" s="53"/>
      <c r="V643"/>
    </row>
    <row r="644" spans="8:22">
      <c r="H644" s="53"/>
      <c r="V644"/>
    </row>
    <row r="645" spans="8:22">
      <c r="H645" s="53"/>
      <c r="V645"/>
    </row>
    <row r="646" spans="8:22">
      <c r="H646" s="53"/>
      <c r="V646"/>
    </row>
    <row r="647" spans="8:22">
      <c r="H647" s="53"/>
      <c r="V647"/>
    </row>
    <row r="648" spans="8:22">
      <c r="H648" s="53"/>
      <c r="V648"/>
    </row>
    <row r="649" spans="8:22">
      <c r="H649" s="53"/>
      <c r="V649"/>
    </row>
    <row r="650" spans="8:22">
      <c r="H650" s="53"/>
      <c r="V650"/>
    </row>
    <row r="651" spans="8:22">
      <c r="H651" s="53"/>
      <c r="V651"/>
    </row>
    <row r="652" spans="8:22">
      <c r="H652" s="53"/>
      <c r="V652"/>
    </row>
    <row r="653" spans="8:22">
      <c r="H653" s="53"/>
      <c r="V653"/>
    </row>
    <row r="654" spans="8:22">
      <c r="H654" s="53"/>
      <c r="V654"/>
    </row>
    <row r="655" spans="8:22">
      <c r="H655" s="53"/>
      <c r="V655"/>
    </row>
    <row r="656" spans="8:22">
      <c r="H656" s="53"/>
      <c r="V656"/>
    </row>
    <row r="657" spans="8:22">
      <c r="H657" s="53"/>
      <c r="V657"/>
    </row>
    <row r="658" spans="8:22">
      <c r="H658" s="53"/>
      <c r="V658"/>
    </row>
    <row r="659" spans="8:22">
      <c r="H659" s="53"/>
      <c r="V659"/>
    </row>
    <row r="660" spans="8:22">
      <c r="H660" s="53"/>
      <c r="V660"/>
    </row>
    <row r="661" spans="8:22">
      <c r="H661" s="53"/>
      <c r="V661"/>
    </row>
    <row r="662" spans="8:22">
      <c r="H662" s="53"/>
      <c r="V662"/>
    </row>
    <row r="663" spans="8:22">
      <c r="H663" s="53"/>
      <c r="V663"/>
    </row>
    <row r="664" spans="8:22">
      <c r="H664" s="53"/>
      <c r="V664"/>
    </row>
    <row r="665" spans="8:22">
      <c r="H665" s="53"/>
      <c r="V665"/>
    </row>
    <row r="666" spans="8:22">
      <c r="H666" s="53"/>
      <c r="V666"/>
    </row>
    <row r="667" spans="8:22">
      <c r="H667" s="53"/>
      <c r="V667"/>
    </row>
    <row r="668" spans="8:22">
      <c r="H668" s="53"/>
      <c r="V668"/>
    </row>
    <row r="669" spans="8:22">
      <c r="H669" s="53"/>
      <c r="V669"/>
    </row>
    <row r="670" spans="8:22">
      <c r="H670" s="53"/>
      <c r="V670"/>
    </row>
    <row r="671" spans="8:22">
      <c r="H671" s="53"/>
      <c r="V671"/>
    </row>
    <row r="672" spans="8:22">
      <c r="H672" s="53"/>
      <c r="V672"/>
    </row>
    <row r="673" spans="8:22">
      <c r="H673" s="53"/>
      <c r="V673"/>
    </row>
    <row r="674" spans="8:22">
      <c r="H674" s="53"/>
      <c r="V674"/>
    </row>
    <row r="675" spans="8:22">
      <c r="H675" s="53"/>
      <c r="V675"/>
    </row>
    <row r="676" spans="8:22">
      <c r="H676" s="53"/>
      <c r="V676"/>
    </row>
    <row r="677" spans="8:22">
      <c r="H677" s="53"/>
      <c r="V677"/>
    </row>
    <row r="678" spans="8:22">
      <c r="H678" s="53"/>
      <c r="V678"/>
    </row>
    <row r="679" spans="8:22">
      <c r="H679" s="53"/>
      <c r="V679"/>
    </row>
    <row r="680" spans="8:22">
      <c r="H680" s="53"/>
      <c r="V680"/>
    </row>
    <row r="681" spans="8:22">
      <c r="H681" s="53"/>
      <c r="V681"/>
    </row>
    <row r="682" spans="8:22">
      <c r="H682" s="53"/>
      <c r="V682"/>
    </row>
    <row r="683" spans="8:22">
      <c r="H683" s="53"/>
      <c r="V683"/>
    </row>
    <row r="684" spans="8:22">
      <c r="H684" s="53"/>
      <c r="V684"/>
    </row>
    <row r="685" spans="8:22">
      <c r="H685" s="53"/>
      <c r="V685"/>
    </row>
    <row r="686" spans="8:22">
      <c r="H686" s="53"/>
      <c r="V686"/>
    </row>
    <row r="687" spans="8:22">
      <c r="H687" s="53"/>
      <c r="V687"/>
    </row>
    <row r="688" spans="8:22">
      <c r="H688" s="53"/>
      <c r="V688"/>
    </row>
    <row r="689" spans="8:22">
      <c r="H689" s="53"/>
      <c r="V689"/>
    </row>
    <row r="690" spans="8:22">
      <c r="H690" s="53"/>
      <c r="V690"/>
    </row>
    <row r="691" spans="8:22">
      <c r="H691" s="53"/>
      <c r="V691"/>
    </row>
    <row r="692" spans="8:22">
      <c r="H692" s="53"/>
      <c r="V692"/>
    </row>
    <row r="693" spans="8:22">
      <c r="H693" s="53"/>
      <c r="V693"/>
    </row>
    <row r="694" spans="8:22">
      <c r="H694" s="53"/>
      <c r="V694"/>
    </row>
    <row r="695" spans="8:22">
      <c r="H695" s="53"/>
      <c r="V695"/>
    </row>
    <row r="696" spans="8:22">
      <c r="H696" s="53"/>
      <c r="V696"/>
    </row>
    <row r="697" spans="8:22">
      <c r="H697" s="53"/>
      <c r="V697"/>
    </row>
    <row r="698" spans="8:22">
      <c r="H698" s="53"/>
      <c r="V698"/>
    </row>
    <row r="699" spans="8:22">
      <c r="H699" s="53"/>
      <c r="V699"/>
    </row>
    <row r="700" spans="8:22">
      <c r="H700" s="53"/>
      <c r="V700"/>
    </row>
    <row r="701" spans="8:22">
      <c r="H701" s="53"/>
      <c r="V701"/>
    </row>
    <row r="702" spans="8:22">
      <c r="H702" s="53"/>
      <c r="V702"/>
    </row>
    <row r="703" spans="8:22">
      <c r="H703" s="53"/>
      <c r="V703"/>
    </row>
    <row r="704" spans="8:22">
      <c r="H704" s="53"/>
      <c r="V704"/>
    </row>
    <row r="705" spans="8:22">
      <c r="H705" s="53"/>
      <c r="V705"/>
    </row>
    <row r="706" spans="8:22">
      <c r="H706" s="53"/>
      <c r="V706"/>
    </row>
    <row r="707" spans="8:22">
      <c r="H707" s="53"/>
      <c r="V707"/>
    </row>
    <row r="708" spans="8:22">
      <c r="H708" s="53"/>
      <c r="V708"/>
    </row>
    <row r="709" spans="8:22">
      <c r="H709" s="53"/>
      <c r="V709"/>
    </row>
    <row r="710" spans="8:22">
      <c r="H710" s="53"/>
      <c r="V710"/>
    </row>
    <row r="711" spans="8:22">
      <c r="H711" s="53"/>
      <c r="V711"/>
    </row>
    <row r="712" spans="8:22">
      <c r="H712" s="53"/>
      <c r="V712"/>
    </row>
    <row r="713" spans="8:22">
      <c r="H713" s="53"/>
      <c r="V713"/>
    </row>
    <row r="714" spans="8:22">
      <c r="H714" s="53"/>
      <c r="V714"/>
    </row>
    <row r="715" spans="8:22">
      <c r="H715" s="53"/>
      <c r="V715"/>
    </row>
    <row r="716" spans="8:22">
      <c r="H716" s="53"/>
      <c r="V716"/>
    </row>
    <row r="717" spans="8:22">
      <c r="H717" s="53"/>
      <c r="V717"/>
    </row>
    <row r="718" spans="8:22">
      <c r="H718" s="53"/>
      <c r="V718"/>
    </row>
    <row r="719" spans="8:22">
      <c r="H719" s="53"/>
      <c r="V719"/>
    </row>
    <row r="720" spans="8:22">
      <c r="H720" s="53"/>
      <c r="V720"/>
    </row>
    <row r="721" spans="8:22">
      <c r="H721" s="53"/>
      <c r="V721"/>
    </row>
    <row r="722" spans="8:22">
      <c r="H722" s="53"/>
      <c r="V722"/>
    </row>
    <row r="723" spans="8:22">
      <c r="H723" s="53"/>
      <c r="V723"/>
    </row>
    <row r="724" spans="8:22">
      <c r="H724" s="53"/>
      <c r="V724"/>
    </row>
    <row r="725" spans="8:22">
      <c r="H725" s="53"/>
      <c r="V725"/>
    </row>
    <row r="726" spans="8:22">
      <c r="H726" s="53"/>
      <c r="V726"/>
    </row>
    <row r="727" spans="8:22">
      <c r="H727" s="53"/>
      <c r="V727"/>
    </row>
    <row r="728" spans="8:22">
      <c r="H728" s="53"/>
      <c r="V728"/>
    </row>
    <row r="729" spans="8:22">
      <c r="H729" s="53"/>
      <c r="V729"/>
    </row>
    <row r="730" spans="8:22">
      <c r="H730" s="53"/>
      <c r="V730"/>
    </row>
    <row r="731" spans="8:22">
      <c r="H731" s="53"/>
      <c r="V731"/>
    </row>
    <row r="732" spans="8:22">
      <c r="H732" s="53"/>
      <c r="V732"/>
    </row>
    <row r="733" spans="8:22">
      <c r="H733" s="53"/>
      <c r="V733"/>
    </row>
    <row r="734" spans="8:22">
      <c r="H734" s="53"/>
      <c r="V734"/>
    </row>
    <row r="735" spans="8:22">
      <c r="H735" s="53"/>
      <c r="V735"/>
    </row>
    <row r="736" spans="8:22">
      <c r="H736" s="53"/>
      <c r="V736"/>
    </row>
    <row r="737" spans="8:22">
      <c r="H737" s="53"/>
      <c r="V737"/>
    </row>
    <row r="738" spans="8:22">
      <c r="H738" s="53"/>
      <c r="V738"/>
    </row>
    <row r="739" spans="8:22">
      <c r="H739" s="53"/>
      <c r="V739"/>
    </row>
    <row r="740" spans="8:22">
      <c r="H740" s="53"/>
      <c r="V740"/>
    </row>
    <row r="741" spans="8:22">
      <c r="H741" s="53"/>
      <c r="V741"/>
    </row>
    <row r="742" spans="8:22">
      <c r="H742" s="53"/>
      <c r="V742"/>
    </row>
    <row r="743" spans="8:22">
      <c r="H743" s="53"/>
      <c r="V743"/>
    </row>
    <row r="744" spans="8:22">
      <c r="H744" s="53"/>
      <c r="V744"/>
    </row>
    <row r="745" spans="8:22">
      <c r="H745" s="53"/>
      <c r="V745"/>
    </row>
    <row r="746" spans="8:22">
      <c r="H746" s="53"/>
      <c r="V746"/>
    </row>
    <row r="747" spans="8:22">
      <c r="H747" s="53"/>
      <c r="V747"/>
    </row>
    <row r="748" spans="8:22">
      <c r="H748" s="53"/>
      <c r="V748"/>
    </row>
    <row r="749" spans="8:22">
      <c r="H749" s="53"/>
      <c r="V749"/>
    </row>
    <row r="750" spans="8:22">
      <c r="H750" s="53"/>
      <c r="V750"/>
    </row>
    <row r="751" spans="8:22">
      <c r="H751" s="53"/>
      <c r="V751"/>
    </row>
    <row r="752" spans="8:22">
      <c r="H752" s="53"/>
      <c r="V752"/>
    </row>
    <row r="753" spans="8:22">
      <c r="H753" s="53"/>
      <c r="V753"/>
    </row>
    <row r="754" spans="8:22">
      <c r="H754" s="53"/>
      <c r="V754"/>
    </row>
    <row r="755" spans="8:22">
      <c r="H755" s="53"/>
      <c r="V755"/>
    </row>
    <row r="756" spans="8:22">
      <c r="H756" s="53"/>
      <c r="V756"/>
    </row>
    <row r="757" spans="8:22">
      <c r="H757" s="53"/>
      <c r="V757"/>
    </row>
    <row r="758" spans="8:22">
      <c r="H758" s="53"/>
      <c r="V758"/>
    </row>
    <row r="759" spans="8:22">
      <c r="H759" s="53"/>
      <c r="V759"/>
    </row>
    <row r="760" spans="8:22">
      <c r="H760" s="53"/>
      <c r="V760"/>
    </row>
    <row r="761" spans="8:22">
      <c r="H761" s="53"/>
      <c r="V761"/>
    </row>
    <row r="762" spans="8:22">
      <c r="H762" s="53"/>
      <c r="V762"/>
    </row>
    <row r="763" spans="8:22">
      <c r="H763" s="53"/>
      <c r="V763"/>
    </row>
    <row r="764" spans="7:22">
      <c r="G764" s="53"/>
      <c r="V764"/>
    </row>
    <row r="765" spans="22:22">
      <c r="V765"/>
    </row>
    <row r="766" spans="22:22">
      <c r="V766"/>
    </row>
    <row r="767" spans="22:22">
      <c r="V767"/>
    </row>
    <row r="768" spans="22:22">
      <c r="V768"/>
    </row>
    <row r="769" spans="22:22">
      <c r="V769"/>
    </row>
    <row r="770" spans="22:22">
      <c r="V770"/>
    </row>
    <row r="771" spans="22:22">
      <c r="V771"/>
    </row>
    <row r="772" spans="22:22">
      <c r="V772"/>
    </row>
    <row r="773" spans="22:22">
      <c r="V773"/>
    </row>
  </sheetData>
  <sheetProtection sheet="1" objects="1" scenarios="1" selectLockedCells="1"/>
  <mergeCells count="12">
    <mergeCell ref="A1:B5"/>
    <mergeCell ref="A13:A14"/>
    <mergeCell ref="B13:B14"/>
    <mergeCell ref="C13:C14"/>
    <mergeCell ref="E13:E14"/>
    <mergeCell ref="D9:E9"/>
    <mergeCell ref="T12:U12"/>
    <mergeCell ref="X13:X14"/>
    <mergeCell ref="W13:W14"/>
    <mergeCell ref="F13:F14"/>
    <mergeCell ref="G4:M5"/>
    <mergeCell ref="H12:R12"/>
  </mergeCells>
  <pageMargins left="0.7" right="0.7" top="0.75" bottom="0.75" header="0.3" footer="0.3"/>
  <pageSetup orientation="portrait"/>
  <headerFooter scaleWithDoc="1" alignWithMargins="0" differentFirst="0" differentOddEven="0"/>
  <drawing r:id="rId2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>
    <tabColor theme="6" tint="0.59999389629810485"/>
  </sheetPr>
  <dimension ref="A2:S253"/>
  <sheetViews>
    <sheetView topLeftCell="A1" view="normal" workbookViewId="0">
      <pane ySplit="13" topLeftCell="A14" activePane="bottomLeft" state="frozen"/>
      <selection pane="bottomLeft" activeCell="F20" sqref="F20"/>
    </sheetView>
  </sheetViews>
  <sheetFormatPr defaultColWidth="8.85546875" defaultRowHeight="15" baseColWidth="0"/>
  <cols>
    <col min="1" max="1" width="13.125" style="33" customWidth="1"/>
    <col min="2" max="2" width="11.875" style="14" bestFit="1" customWidth="1"/>
    <col min="3" max="3" width="15.375" style="14" customWidth="1"/>
    <col min="4" max="4" width="31.75390625" customWidth="1"/>
    <col min="5" max="5" width="16.00390625" style="36" customWidth="1"/>
    <col min="6" max="6" width="14.625" style="36" customWidth="1"/>
    <col min="7" max="7" width="18.00390625" style="4" customWidth="1"/>
    <col min="8" max="8" width="11.25390625" style="4" customWidth="1"/>
    <col min="9" max="9" width="10.375" style="4" customWidth="1"/>
    <col min="10" max="10" width="18.75390625" style="4" customWidth="1"/>
    <col min="11" max="14" width="12.125" style="4" customWidth="1"/>
    <col min="15" max="15" width="15.125" style="4" customWidth="1"/>
    <col min="16" max="16" width="12.125" style="4" customWidth="1"/>
    <col min="17" max="17" width="11.375" customWidth="1"/>
    <col min="18" max="18" width="12.25390625" customWidth="1"/>
    <col min="19" max="19" width="8.875" style="4" customWidth="1"/>
    <col min="20" max="16384" width="8.875" customWidth="1"/>
  </cols>
  <sheetData>
    <row r="2" ht="15.75" thickBot="1"/>
    <row r="3" spans="4:14">
      <c r="D3" s="87" t="s">
        <v>47</v>
      </c>
      <c r="E3" s="93"/>
      <c r="F3" s="88"/>
      <c r="G3" s="89"/>
      <c r="H3" s="287" t="s">
        <v>143</v>
      </c>
      <c r="I3" s="288"/>
      <c r="J3" s="288"/>
      <c r="K3" s="288"/>
      <c r="L3" s="288"/>
      <c r="M3" s="288"/>
      <c r="N3" s="289"/>
    </row>
    <row r="4" spans="4:14" ht="15.75" thickBot="1">
      <c r="D4" s="90" t="s">
        <v>48</v>
      </c>
      <c r="E4" s="94"/>
      <c r="F4" s="91"/>
      <c r="G4" s="92"/>
      <c r="H4" s="290"/>
      <c r="I4" s="291"/>
      <c r="J4" s="291"/>
      <c r="K4" s="291"/>
      <c r="L4" s="291"/>
      <c r="M4" s="291"/>
      <c r="N4" s="292"/>
    </row>
    <row r="6" ht="15.75" thickBot="1"/>
    <row r="7" spans="1:6" ht="21" customHeight="1" thickBot="1">
      <c r="A7" s="7"/>
      <c r="B7" s="7"/>
      <c r="C7" s="7"/>
      <c r="D7" s="107" t="s">
        <v>63</v>
      </c>
      <c r="E7" s="230"/>
      <c r="F7"/>
    </row>
    <row r="8" spans="1:6" ht="21.6" customHeight="1" thickBot="1">
      <c r="A8" s="7"/>
      <c r="B8" s="7"/>
      <c r="C8" s="7"/>
      <c r="D8" s="154" t="s">
        <v>64</v>
      </c>
      <c r="E8" s="231">
        <f>SUM(Taliadau!Q14)</f>
        <v>0</v>
      </c>
      <c r="F8"/>
    </row>
    <row r="9" spans="1:6" ht="24.6" customHeight="1" thickBot="1">
      <c r="A9" s="2" t="s">
        <v>60</v>
      </c>
      <c r="B9" s="7"/>
      <c r="C9" s="7"/>
      <c r="D9" s="107" t="s">
        <v>65</v>
      </c>
      <c r="E9" s="189">
        <f>SUM(E14:E253)</f>
        <v>0</v>
      </c>
      <c r="F9"/>
    </row>
    <row r="10" spans="1:6" ht="22.15" customHeight="1" thickTop="1" thickBot="1">
      <c r="A10" s="7"/>
      <c r="B10" s="7"/>
      <c r="C10" s="7"/>
      <c r="D10" s="154" t="s">
        <v>67</v>
      </c>
      <c r="E10" s="231">
        <f>SUM(E7)+E8-E9</f>
        <v>0</v>
      </c>
      <c r="F10"/>
    </row>
    <row r="11" spans="1:6" ht="15.75" thickBot="1">
      <c r="A11" s="7"/>
      <c r="B11" s="7"/>
      <c r="C11" s="7"/>
      <c r="D11" s="7"/>
      <c r="E11" s="28"/>
      <c r="F11"/>
    </row>
    <row r="12" spans="1:18" ht="60" customHeight="1" thickBot="1">
      <c r="A12" s="283" t="s">
        <v>18</v>
      </c>
      <c r="B12" s="280" t="s">
        <v>17</v>
      </c>
      <c r="C12" s="280" t="s">
        <v>66</v>
      </c>
      <c r="D12" s="310" t="s">
        <v>16</v>
      </c>
      <c r="E12" s="310" t="s">
        <v>20</v>
      </c>
      <c r="F12" s="260" t="str">
        <f>Taliadau!H13</f>
        <v>Tripiau</v>
      </c>
      <c r="G12" s="260" t="str">
        <f>Taliadau!I13</f>
        <v>Nofio</v>
      </c>
      <c r="H12" s="260" t="str">
        <f>Taliadau!J13</f>
        <v>Siop fwyd</v>
      </c>
      <c r="I12" s="260" t="str">
        <f>Taliadau!K13</f>
        <v>Ffair Ysgol</v>
      </c>
      <c r="J12" s="260" t="str">
        <f>Taliadau!L13</f>
        <v>Lluniau ysgol</v>
      </c>
      <c r="K12" s="260" t="str">
        <f>Taliadau!M13</f>
        <v>Amrywiol</v>
      </c>
      <c r="L12" s="260" t="str">
        <f>Taliadau!N13</f>
        <v>Crysau Chwys </v>
      </c>
      <c r="M12" s="260" t="str">
        <f>Taliadau!O13</f>
        <v>Deunydd ysgrifennu</v>
      </c>
      <c r="N12" s="260" t="s">
        <v>128</v>
      </c>
      <c r="O12" s="266" t="str">
        <f>Taliadau!R13</f>
        <v>Taliadau cyllideb ddirprwyedig</v>
      </c>
      <c r="P12" s="260" t="s">
        <v>40</v>
      </c>
      <c r="Q12" s="187" t="s">
        <v>19</v>
      </c>
      <c r="R12" s="261" t="s">
        <v>131</v>
      </c>
    </row>
    <row r="13" spans="1:18" s="28" customFormat="1" ht="29.25" customHeight="1" thickBot="1">
      <c r="A13" s="284"/>
      <c r="B13" s="281"/>
      <c r="C13" s="281">
        <f>SUM(C14:C952)</f>
        <v>0</v>
      </c>
      <c r="D13" s="311">
        <f>SUM(E14:E952)</f>
        <v>0</v>
      </c>
      <c r="E13" s="311"/>
      <c r="F13" s="246">
        <f>SUM(F14:F253)</f>
        <v>0</v>
      </c>
      <c r="G13" s="246">
        <f>SUM(G14:G253)</f>
        <v>0</v>
      </c>
      <c r="H13" s="246">
        <f>SUM(H14:H253)</f>
        <v>0</v>
      </c>
      <c r="I13" s="246">
        <f>SUM(I14:I253)</f>
        <v>0</v>
      </c>
      <c r="J13" s="246">
        <f>SUM(J14:J253)</f>
        <v>0</v>
      </c>
      <c r="K13" s="246">
        <f>SUM(K14:K253)</f>
        <v>0</v>
      </c>
      <c r="L13" s="246">
        <f>SUM(L14:L253)</f>
        <v>0</v>
      </c>
      <c r="M13" s="246">
        <f>SUM(M14:M952)</f>
        <v>0</v>
      </c>
      <c r="N13" s="246">
        <f>SUM(N14:N253)</f>
        <v>0</v>
      </c>
      <c r="O13" s="247">
        <f>SUM(O14:O952)</f>
        <v>0</v>
      </c>
      <c r="P13" s="248">
        <f>SUM(P14:P952)</f>
        <v>0</v>
      </c>
      <c r="Q13" s="249" t="s">
        <v>142</v>
      </c>
      <c r="R13" s="187">
        <f>SUM(P13-E9)</f>
        <v>0</v>
      </c>
    </row>
    <row r="14" spans="1:19" s="223" customFormat="1" ht="15.75">
      <c r="A14" s="214" t="s">
        <v>1</v>
      </c>
      <c r="B14" s="215"/>
      <c r="C14" s="216"/>
      <c r="D14" s="217"/>
      <c r="E14" s="218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20">
        <f>SUM(F14:O14)</f>
        <v>0</v>
      </c>
      <c r="Q14" s="221"/>
      <c r="R14" s="221"/>
      <c r="S14" s="222"/>
    </row>
    <row r="15" spans="1:19" s="223" customFormat="1" ht="15.75">
      <c r="A15" s="214" t="s">
        <v>1</v>
      </c>
      <c r="B15" s="225"/>
      <c r="C15" s="226"/>
      <c r="D15" s="218"/>
      <c r="E15" s="218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20">
        <f>SUM(F15:O15)</f>
        <v>0</v>
      </c>
      <c r="Q15" s="221"/>
      <c r="R15" s="221"/>
      <c r="S15" s="222"/>
    </row>
    <row r="16" spans="1:19" s="223" customFormat="1" ht="15.75">
      <c r="A16" s="214" t="s">
        <v>1</v>
      </c>
      <c r="B16" s="225"/>
      <c r="C16" s="226"/>
      <c r="D16" s="218"/>
      <c r="E16" s="218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20">
        <f>SUM(F16:O16)</f>
        <v>0</v>
      </c>
      <c r="Q16" s="221"/>
      <c r="R16" s="221"/>
      <c r="S16" s="222"/>
    </row>
    <row r="17" spans="1:19" s="223" customFormat="1" ht="15.75">
      <c r="A17" s="214" t="s">
        <v>1</v>
      </c>
      <c r="B17" s="225"/>
      <c r="C17" s="226"/>
      <c r="D17" s="218"/>
      <c r="E17" s="218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20">
        <f>SUM(F17:O17)</f>
        <v>0</v>
      </c>
      <c r="Q17" s="221"/>
      <c r="R17" s="221"/>
      <c r="S17" s="222"/>
    </row>
    <row r="18" spans="1:18" s="223" customFormat="1" ht="15.75">
      <c r="A18" s="214" t="s">
        <v>1</v>
      </c>
      <c r="B18" s="225"/>
      <c r="C18" s="226"/>
      <c r="D18" s="218"/>
      <c r="E18" s="218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20">
        <f>SUM(F18:O18)</f>
        <v>0</v>
      </c>
      <c r="Q18" s="221"/>
      <c r="R18" s="221"/>
    </row>
    <row r="19" spans="1:18" s="223" customFormat="1" ht="15.75">
      <c r="A19" s="214" t="s">
        <v>1</v>
      </c>
      <c r="B19" s="225"/>
      <c r="C19" s="226"/>
      <c r="D19" s="218"/>
      <c r="E19" s="218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20">
        <f>SUM(F19:O19)</f>
        <v>0</v>
      </c>
      <c r="Q19" s="221"/>
      <c r="R19" s="221"/>
    </row>
    <row r="20" spans="1:18" s="223" customFormat="1" ht="15.75">
      <c r="A20" s="214" t="s">
        <v>1</v>
      </c>
      <c r="B20" s="225"/>
      <c r="C20" s="226"/>
      <c r="D20" s="218"/>
      <c r="E20" s="218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20">
        <f>SUM(F20:O20)</f>
        <v>0</v>
      </c>
      <c r="Q20" s="221"/>
      <c r="R20" s="221"/>
    </row>
    <row r="21" spans="1:19" s="223" customFormat="1" ht="15.75">
      <c r="A21" s="214" t="s">
        <v>1</v>
      </c>
      <c r="B21" s="225"/>
      <c r="C21" s="226"/>
      <c r="D21" s="218"/>
      <c r="E21" s="218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20">
        <f>SUM(F21:O21)</f>
        <v>0</v>
      </c>
      <c r="Q21" s="221"/>
      <c r="R21" s="221"/>
      <c r="S21" s="222"/>
    </row>
    <row r="22" spans="1:19" s="223" customFormat="1" ht="15.75">
      <c r="A22" s="214" t="s">
        <v>1</v>
      </c>
      <c r="B22" s="225"/>
      <c r="C22" s="226"/>
      <c r="D22" s="218"/>
      <c r="E22" s="218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20">
        <f>SUM(F22:O22)</f>
        <v>0</v>
      </c>
      <c r="Q22" s="221"/>
      <c r="R22" s="221"/>
      <c r="S22" s="222"/>
    </row>
    <row r="23" spans="1:19" s="223" customFormat="1" ht="15.75">
      <c r="A23" s="214" t="s">
        <v>1</v>
      </c>
      <c r="B23" s="225"/>
      <c r="C23" s="226"/>
      <c r="D23" s="218"/>
      <c r="E23" s="218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20">
        <f>SUM(F23:O23)</f>
        <v>0</v>
      </c>
      <c r="Q23" s="221"/>
      <c r="R23" s="221"/>
      <c r="S23" s="222"/>
    </row>
    <row r="24" spans="1:19" s="223" customFormat="1" ht="15.75">
      <c r="A24" s="214" t="s">
        <v>1</v>
      </c>
      <c r="B24" s="225"/>
      <c r="C24" s="226"/>
      <c r="D24" s="218"/>
      <c r="E24" s="218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20">
        <f>SUM(F24:O24)</f>
        <v>0</v>
      </c>
      <c r="Q24" s="221"/>
      <c r="R24" s="221"/>
      <c r="S24" s="222"/>
    </row>
    <row r="25" spans="1:19" s="223" customFormat="1" ht="15.75">
      <c r="A25" s="214" t="s">
        <v>1</v>
      </c>
      <c r="B25" s="225"/>
      <c r="C25" s="226"/>
      <c r="D25" s="218"/>
      <c r="E25" s="218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20">
        <f>SUM(F25:O25)</f>
        <v>0</v>
      </c>
      <c r="Q25" s="221"/>
      <c r="R25" s="221"/>
      <c r="S25" s="222"/>
    </row>
    <row r="26" spans="1:19" s="223" customFormat="1" ht="15.75">
      <c r="A26" s="214" t="s">
        <v>1</v>
      </c>
      <c r="B26" s="225"/>
      <c r="C26" s="226"/>
      <c r="D26" s="218"/>
      <c r="E26" s="218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20">
        <f>SUM(F26:O26)</f>
        <v>0</v>
      </c>
      <c r="Q26" s="221"/>
      <c r="R26" s="221"/>
      <c r="S26" s="222"/>
    </row>
    <row r="27" spans="1:19" s="223" customFormat="1" ht="15.75">
      <c r="A27" s="214" t="s">
        <v>1</v>
      </c>
      <c r="B27" s="225"/>
      <c r="C27" s="226"/>
      <c r="D27" s="218"/>
      <c r="E27" s="218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20">
        <f>SUM(F27:O27)</f>
        <v>0</v>
      </c>
      <c r="Q27" s="221"/>
      <c r="R27" s="221"/>
      <c r="S27" s="222"/>
    </row>
    <row r="28" spans="1:19" s="223" customFormat="1" ht="15.75">
      <c r="A28" s="214" t="s">
        <v>1</v>
      </c>
      <c r="B28" s="225"/>
      <c r="C28" s="226"/>
      <c r="D28" s="218"/>
      <c r="E28" s="218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20">
        <f>SUM(F28:O28)</f>
        <v>0</v>
      </c>
      <c r="Q28" s="221"/>
      <c r="R28" s="221"/>
      <c r="S28" s="222"/>
    </row>
    <row r="29" spans="1:19" s="223" customFormat="1" ht="15.75">
      <c r="A29" s="214" t="s">
        <v>1</v>
      </c>
      <c r="B29" s="225"/>
      <c r="C29" s="226"/>
      <c r="D29" s="218"/>
      <c r="E29" s="218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20">
        <f>SUM(F29:O29)</f>
        <v>0</v>
      </c>
      <c r="Q29" s="221"/>
      <c r="R29" s="221"/>
      <c r="S29" s="222"/>
    </row>
    <row r="30" spans="1:19" s="223" customFormat="1" ht="15.75">
      <c r="A30" s="214" t="s">
        <v>1</v>
      </c>
      <c r="B30" s="225"/>
      <c r="C30" s="226"/>
      <c r="D30" s="218"/>
      <c r="E30" s="218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20">
        <f>SUM(F30:O30)</f>
        <v>0</v>
      </c>
      <c r="Q30" s="221"/>
      <c r="R30" s="221"/>
      <c r="S30" s="222"/>
    </row>
    <row r="31" spans="1:19" s="223" customFormat="1" ht="15.75">
      <c r="A31" s="214" t="s">
        <v>1</v>
      </c>
      <c r="B31" s="225"/>
      <c r="C31" s="226"/>
      <c r="D31" s="218"/>
      <c r="E31" s="218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20">
        <f>SUM(F31:O31)</f>
        <v>0</v>
      </c>
      <c r="Q31" s="221"/>
      <c r="R31" s="221"/>
      <c r="S31" s="222"/>
    </row>
    <row r="32" spans="1:19" s="223" customFormat="1" ht="15.75">
      <c r="A32" s="214" t="s">
        <v>1</v>
      </c>
      <c r="B32" s="225"/>
      <c r="C32" s="226"/>
      <c r="D32" s="218"/>
      <c r="E32" s="218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20">
        <f>SUM(F32:O32)</f>
        <v>0</v>
      </c>
      <c r="Q32" s="221"/>
      <c r="R32" s="221"/>
      <c r="S32" s="222"/>
    </row>
    <row r="33" spans="1:19" s="229" customFormat="1" ht="15.75">
      <c r="A33" s="214" t="s">
        <v>1</v>
      </c>
      <c r="B33" s="225"/>
      <c r="C33" s="226"/>
      <c r="D33" s="218"/>
      <c r="E33" s="218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20">
        <f>SUM(F33:O33)</f>
        <v>0</v>
      </c>
      <c r="Q33" s="227">
        <f>SUM(E14:E33)</f>
        <v>0</v>
      </c>
      <c r="R33" s="221"/>
      <c r="S33" s="228"/>
    </row>
    <row r="34" spans="1:19" s="223" customFormat="1" ht="15.75">
      <c r="A34" s="224" t="s">
        <v>2</v>
      </c>
      <c r="B34" s="225"/>
      <c r="C34" s="226"/>
      <c r="D34" s="218"/>
      <c r="E34" s="218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20">
        <f>SUM(F34:O34)</f>
        <v>0</v>
      </c>
      <c r="Q34" s="221"/>
      <c r="R34" s="221"/>
      <c r="S34" s="222"/>
    </row>
    <row r="35" spans="1:19" s="223" customFormat="1" ht="15.75">
      <c r="A35" s="224" t="s">
        <v>2</v>
      </c>
      <c r="B35" s="225"/>
      <c r="C35" s="226"/>
      <c r="D35" s="218"/>
      <c r="E35" s="218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20">
        <f>SUM(F35:O35)</f>
        <v>0</v>
      </c>
      <c r="Q35" s="221"/>
      <c r="R35" s="221"/>
      <c r="S35" s="222"/>
    </row>
    <row r="36" spans="1:19" s="223" customFormat="1" ht="15.75">
      <c r="A36" s="224" t="s">
        <v>2</v>
      </c>
      <c r="B36" s="225"/>
      <c r="C36" s="226"/>
      <c r="D36" s="218"/>
      <c r="E36" s="218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20">
        <f>SUM(F36:O36)</f>
        <v>0</v>
      </c>
      <c r="Q36" s="221"/>
      <c r="R36" s="221"/>
      <c r="S36" s="222"/>
    </row>
    <row r="37" spans="1:19" s="223" customFormat="1" ht="15.75">
      <c r="A37" s="224" t="s">
        <v>2</v>
      </c>
      <c r="B37" s="225"/>
      <c r="C37" s="226"/>
      <c r="D37" s="218"/>
      <c r="E37" s="218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20">
        <f>SUM(F37:O37)</f>
        <v>0</v>
      </c>
      <c r="Q37" s="221"/>
      <c r="R37" s="221"/>
      <c r="S37" s="222"/>
    </row>
    <row r="38" spans="1:19" s="223" customFormat="1" ht="15.75">
      <c r="A38" s="224" t="s">
        <v>2</v>
      </c>
      <c r="B38" s="225"/>
      <c r="C38" s="226"/>
      <c r="D38" s="218"/>
      <c r="E38" s="218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20">
        <f>SUM(F38:O38)</f>
        <v>0</v>
      </c>
      <c r="Q38" s="221"/>
      <c r="R38" s="221"/>
      <c r="S38" s="222"/>
    </row>
    <row r="39" spans="1:19" s="223" customFormat="1" ht="15.75">
      <c r="A39" s="224" t="s">
        <v>2</v>
      </c>
      <c r="B39" s="225"/>
      <c r="C39" s="226"/>
      <c r="D39" s="218"/>
      <c r="E39" s="218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20">
        <f>SUM(F39:O39)</f>
        <v>0</v>
      </c>
      <c r="Q39" s="221"/>
      <c r="R39" s="221"/>
      <c r="S39" s="222"/>
    </row>
    <row r="40" spans="1:19" s="223" customFormat="1" ht="15.75">
      <c r="A40" s="224" t="s">
        <v>2</v>
      </c>
      <c r="B40" s="225"/>
      <c r="C40" s="226"/>
      <c r="D40" s="218"/>
      <c r="E40" s="218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20">
        <f>SUM(F40:O40)</f>
        <v>0</v>
      </c>
      <c r="Q40" s="221"/>
      <c r="R40" s="221"/>
      <c r="S40" s="222"/>
    </row>
    <row r="41" spans="1:19" s="223" customFormat="1" ht="15.75">
      <c r="A41" s="224" t="s">
        <v>2</v>
      </c>
      <c r="B41" s="225"/>
      <c r="C41" s="226"/>
      <c r="D41" s="218"/>
      <c r="E41" s="218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20">
        <f>SUM(F41:O41)</f>
        <v>0</v>
      </c>
      <c r="Q41" s="221"/>
      <c r="R41" s="221"/>
      <c r="S41" s="222"/>
    </row>
    <row r="42" spans="1:19" s="223" customFormat="1" ht="15.75">
      <c r="A42" s="224" t="s">
        <v>2</v>
      </c>
      <c r="B42" s="225"/>
      <c r="C42" s="226"/>
      <c r="D42" s="218"/>
      <c r="E42" s="218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20">
        <f>SUM(F42:O42)</f>
        <v>0</v>
      </c>
      <c r="Q42" s="221"/>
      <c r="R42" s="221"/>
      <c r="S42" s="222"/>
    </row>
    <row r="43" spans="1:19" s="223" customFormat="1" ht="15.75">
      <c r="A43" s="224" t="s">
        <v>2</v>
      </c>
      <c r="B43" s="225"/>
      <c r="C43" s="226"/>
      <c r="D43" s="218"/>
      <c r="E43" s="218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20">
        <f>SUM(F43:O43)</f>
        <v>0</v>
      </c>
      <c r="Q43" s="221"/>
      <c r="R43" s="221"/>
      <c r="S43" s="222"/>
    </row>
    <row r="44" spans="1:19" s="223" customFormat="1" ht="15.75">
      <c r="A44" s="224" t="s">
        <v>2</v>
      </c>
      <c r="B44" s="225"/>
      <c r="C44" s="226"/>
      <c r="D44" s="218"/>
      <c r="E44" s="218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20">
        <f>SUM(F44:O44)</f>
        <v>0</v>
      </c>
      <c r="Q44" s="221"/>
      <c r="R44" s="221"/>
      <c r="S44" s="222"/>
    </row>
    <row r="45" spans="1:19" s="223" customFormat="1" ht="15.75">
      <c r="A45" s="224" t="s">
        <v>2</v>
      </c>
      <c r="B45" s="225"/>
      <c r="C45" s="226"/>
      <c r="D45" s="218"/>
      <c r="E45" s="218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20">
        <f>SUM(F45:O45)</f>
        <v>0</v>
      </c>
      <c r="Q45" s="221"/>
      <c r="R45" s="221"/>
      <c r="S45" s="222"/>
    </row>
    <row r="46" spans="1:19" s="223" customFormat="1" ht="15.75">
      <c r="A46" s="224" t="s">
        <v>2</v>
      </c>
      <c r="B46" s="225"/>
      <c r="C46" s="226"/>
      <c r="D46" s="218"/>
      <c r="E46" s="218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20">
        <f>SUM(F46:O46)</f>
        <v>0</v>
      </c>
      <c r="Q46" s="221"/>
      <c r="R46" s="221"/>
      <c r="S46" s="222"/>
    </row>
    <row r="47" spans="1:19" s="223" customFormat="1" ht="15.75">
      <c r="A47" s="224" t="s">
        <v>2</v>
      </c>
      <c r="B47" s="225"/>
      <c r="C47" s="226"/>
      <c r="D47" s="218"/>
      <c r="E47" s="218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20">
        <f>SUM(F47:O47)</f>
        <v>0</v>
      </c>
      <c r="Q47" s="221"/>
      <c r="R47" s="221"/>
      <c r="S47" s="222"/>
    </row>
    <row r="48" spans="1:19" s="223" customFormat="1" ht="15.75">
      <c r="A48" s="224" t="s">
        <v>2</v>
      </c>
      <c r="B48" s="225"/>
      <c r="C48" s="226"/>
      <c r="D48" s="218"/>
      <c r="E48" s="218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20">
        <f>SUM(F48:O48)</f>
        <v>0</v>
      </c>
      <c r="Q48" s="221"/>
      <c r="R48" s="221"/>
      <c r="S48" s="222"/>
    </row>
    <row r="49" spans="1:19" s="223" customFormat="1" ht="15.75">
      <c r="A49" s="224" t="s">
        <v>2</v>
      </c>
      <c r="B49" s="225"/>
      <c r="C49" s="226"/>
      <c r="D49" s="218"/>
      <c r="E49" s="218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20">
        <f>SUM(F49:O49)</f>
        <v>0</v>
      </c>
      <c r="Q49" s="221"/>
      <c r="R49" s="221"/>
      <c r="S49" s="222"/>
    </row>
    <row r="50" spans="1:19" s="223" customFormat="1" ht="15.75">
      <c r="A50" s="224" t="s">
        <v>2</v>
      </c>
      <c r="B50" s="225"/>
      <c r="C50" s="226"/>
      <c r="D50" s="218"/>
      <c r="E50" s="218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20">
        <f>SUM(F50:O50)</f>
        <v>0</v>
      </c>
      <c r="Q50" s="221"/>
      <c r="R50" s="221"/>
      <c r="S50" s="222"/>
    </row>
    <row r="51" spans="1:19" s="223" customFormat="1" ht="15.75">
      <c r="A51" s="224" t="s">
        <v>2</v>
      </c>
      <c r="B51" s="225"/>
      <c r="C51" s="226"/>
      <c r="D51" s="218"/>
      <c r="E51" s="218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20">
        <f>SUM(F51:O51)</f>
        <v>0</v>
      </c>
      <c r="Q51" s="221"/>
      <c r="R51" s="221"/>
      <c r="S51" s="222"/>
    </row>
    <row r="52" spans="1:19" s="223" customFormat="1" ht="15.75">
      <c r="A52" s="224" t="s">
        <v>2</v>
      </c>
      <c r="B52" s="225"/>
      <c r="C52" s="226"/>
      <c r="D52" s="218"/>
      <c r="E52" s="218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20">
        <f>SUM(F52:O52)</f>
        <v>0</v>
      </c>
      <c r="Q52" s="221"/>
      <c r="R52" s="221"/>
      <c r="S52" s="222"/>
    </row>
    <row r="53" spans="1:19" s="229" customFormat="1" ht="15.75">
      <c r="A53" s="224" t="s">
        <v>2</v>
      </c>
      <c r="B53" s="225"/>
      <c r="C53" s="226"/>
      <c r="D53" s="218"/>
      <c r="E53" s="218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20">
        <f>SUM(F53:O53)</f>
        <v>0</v>
      </c>
      <c r="Q53" s="227">
        <f>SUM(E34:E53)</f>
        <v>0</v>
      </c>
      <c r="R53" s="221"/>
      <c r="S53" s="228"/>
    </row>
    <row r="54" spans="1:19" s="223" customFormat="1" ht="15.75">
      <c r="A54" s="224" t="s">
        <v>3</v>
      </c>
      <c r="B54" s="225"/>
      <c r="C54" s="226"/>
      <c r="D54" s="218"/>
      <c r="E54" s="218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20">
        <f>SUM(F54:O54)</f>
        <v>0</v>
      </c>
      <c r="Q54" s="221"/>
      <c r="R54" s="221"/>
      <c r="S54" s="222"/>
    </row>
    <row r="55" spans="1:19" s="223" customFormat="1" ht="15.75">
      <c r="A55" s="224" t="s">
        <v>3</v>
      </c>
      <c r="B55" s="225"/>
      <c r="C55" s="226"/>
      <c r="D55" s="218"/>
      <c r="E55" s="218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20">
        <f>SUM(F55:O55)</f>
        <v>0</v>
      </c>
      <c r="Q55" s="221"/>
      <c r="R55" s="221"/>
      <c r="S55" s="222"/>
    </row>
    <row r="56" spans="1:19" s="223" customFormat="1" ht="15.75">
      <c r="A56" s="224" t="s">
        <v>3</v>
      </c>
      <c r="B56" s="225"/>
      <c r="C56" s="226"/>
      <c r="D56" s="218"/>
      <c r="E56" s="218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20">
        <f>SUM(F56:O56)</f>
        <v>0</v>
      </c>
      <c r="Q56" s="221"/>
      <c r="R56" s="221"/>
      <c r="S56" s="222"/>
    </row>
    <row r="57" spans="1:19" s="223" customFormat="1" ht="15.75">
      <c r="A57" s="224" t="s">
        <v>3</v>
      </c>
      <c r="B57" s="225"/>
      <c r="C57" s="226"/>
      <c r="D57" s="218"/>
      <c r="E57" s="218"/>
      <c r="F57" s="219"/>
      <c r="G57" s="219"/>
      <c r="H57" s="219"/>
      <c r="I57" s="219"/>
      <c r="J57" s="219"/>
      <c r="K57" s="219"/>
      <c r="L57" s="219"/>
      <c r="M57" s="219"/>
      <c r="N57" s="219"/>
      <c r="O57" s="219"/>
      <c r="P57" s="220">
        <f>SUM(F57:O57)</f>
        <v>0</v>
      </c>
      <c r="Q57" s="221"/>
      <c r="R57" s="221"/>
      <c r="S57" s="222"/>
    </row>
    <row r="58" spans="1:19" s="223" customFormat="1" ht="15.75">
      <c r="A58" s="224" t="s">
        <v>3</v>
      </c>
      <c r="B58" s="225"/>
      <c r="C58" s="226"/>
      <c r="D58" s="218"/>
      <c r="E58" s="218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20">
        <f>SUM(F58:O58)</f>
        <v>0</v>
      </c>
      <c r="Q58" s="221"/>
      <c r="R58" s="221"/>
      <c r="S58" s="222"/>
    </row>
    <row r="59" spans="1:19" s="223" customFormat="1" ht="15.75">
      <c r="A59" s="224" t="s">
        <v>3</v>
      </c>
      <c r="B59" s="225"/>
      <c r="C59" s="226"/>
      <c r="D59" s="218"/>
      <c r="E59" s="218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20">
        <f>SUM(F59:O59)</f>
        <v>0</v>
      </c>
      <c r="Q59" s="221"/>
      <c r="R59" s="221"/>
      <c r="S59" s="222"/>
    </row>
    <row r="60" spans="1:19" s="223" customFormat="1" ht="15.75">
      <c r="A60" s="224" t="s">
        <v>3</v>
      </c>
      <c r="B60" s="225"/>
      <c r="C60" s="226"/>
      <c r="D60" s="218"/>
      <c r="E60" s="218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20">
        <f>SUM(F60:O60)</f>
        <v>0</v>
      </c>
      <c r="Q60" s="221"/>
      <c r="R60" s="221"/>
      <c r="S60" s="222"/>
    </row>
    <row r="61" spans="1:19" s="223" customFormat="1" ht="15.75">
      <c r="A61" s="224" t="s">
        <v>3</v>
      </c>
      <c r="B61" s="225"/>
      <c r="C61" s="226"/>
      <c r="D61" s="218"/>
      <c r="E61" s="218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20">
        <f>SUM(F61:O61)</f>
        <v>0</v>
      </c>
      <c r="Q61" s="221"/>
      <c r="R61" s="221"/>
      <c r="S61" s="222"/>
    </row>
    <row r="62" spans="1:19" s="223" customFormat="1" ht="15.75">
      <c r="A62" s="224" t="s">
        <v>3</v>
      </c>
      <c r="B62" s="225"/>
      <c r="C62" s="226"/>
      <c r="D62" s="218"/>
      <c r="E62" s="218"/>
      <c r="F62" s="219"/>
      <c r="G62" s="219"/>
      <c r="H62" s="219"/>
      <c r="I62" s="219"/>
      <c r="J62" s="219"/>
      <c r="K62" s="219"/>
      <c r="L62" s="219"/>
      <c r="M62" s="219"/>
      <c r="N62" s="219"/>
      <c r="O62" s="219"/>
      <c r="P62" s="220">
        <f>SUM(F62:O62)</f>
        <v>0</v>
      </c>
      <c r="Q62" s="221"/>
      <c r="R62" s="221"/>
      <c r="S62" s="222"/>
    </row>
    <row r="63" spans="1:19" s="223" customFormat="1" ht="15.75">
      <c r="A63" s="224" t="s">
        <v>3</v>
      </c>
      <c r="B63" s="225"/>
      <c r="C63" s="226"/>
      <c r="D63" s="218"/>
      <c r="E63" s="218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20">
        <f>SUM(F63:O63)</f>
        <v>0</v>
      </c>
      <c r="Q63" s="221"/>
      <c r="R63" s="221"/>
      <c r="S63" s="222"/>
    </row>
    <row r="64" spans="1:19" s="223" customFormat="1" ht="15.75">
      <c r="A64" s="224" t="s">
        <v>3</v>
      </c>
      <c r="B64" s="225"/>
      <c r="C64" s="226"/>
      <c r="D64" s="218"/>
      <c r="E64" s="218"/>
      <c r="F64" s="219"/>
      <c r="G64" s="219"/>
      <c r="H64" s="219"/>
      <c r="I64" s="219"/>
      <c r="J64" s="219"/>
      <c r="K64" s="219"/>
      <c r="L64" s="219"/>
      <c r="M64" s="219"/>
      <c r="N64" s="219"/>
      <c r="O64" s="219"/>
      <c r="P64" s="220">
        <f>SUM(F64:O64)</f>
        <v>0</v>
      </c>
      <c r="Q64" s="221"/>
      <c r="R64" s="221"/>
      <c r="S64" s="222"/>
    </row>
    <row r="65" spans="1:19" s="223" customFormat="1" ht="15.75">
      <c r="A65" s="224" t="s">
        <v>3</v>
      </c>
      <c r="B65" s="225"/>
      <c r="C65" s="226"/>
      <c r="D65" s="218"/>
      <c r="E65" s="218"/>
      <c r="F65" s="219"/>
      <c r="G65" s="219"/>
      <c r="H65" s="219"/>
      <c r="I65" s="219"/>
      <c r="J65" s="219"/>
      <c r="K65" s="219"/>
      <c r="L65" s="219"/>
      <c r="M65" s="219"/>
      <c r="N65" s="219"/>
      <c r="O65" s="219"/>
      <c r="P65" s="220">
        <f>SUM(F65:O65)</f>
        <v>0</v>
      </c>
      <c r="Q65" s="221"/>
      <c r="R65" s="221"/>
      <c r="S65" s="222"/>
    </row>
    <row r="66" spans="1:19" s="223" customFormat="1" ht="15.75">
      <c r="A66" s="224" t="s">
        <v>3</v>
      </c>
      <c r="B66" s="225"/>
      <c r="C66" s="226"/>
      <c r="D66" s="218"/>
      <c r="E66" s="218"/>
      <c r="F66" s="219"/>
      <c r="G66" s="219"/>
      <c r="H66" s="219"/>
      <c r="I66" s="219"/>
      <c r="J66" s="219"/>
      <c r="K66" s="219"/>
      <c r="L66" s="219"/>
      <c r="M66" s="219"/>
      <c r="N66" s="219"/>
      <c r="O66" s="219"/>
      <c r="P66" s="220">
        <f>SUM(F66:O66)</f>
        <v>0</v>
      </c>
      <c r="Q66" s="221"/>
      <c r="R66" s="221"/>
      <c r="S66" s="222"/>
    </row>
    <row r="67" spans="1:19" s="223" customFormat="1" ht="15.75">
      <c r="A67" s="224" t="s">
        <v>3</v>
      </c>
      <c r="B67" s="225"/>
      <c r="C67" s="226"/>
      <c r="D67" s="218"/>
      <c r="E67" s="218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20">
        <f>SUM(F67:O67)</f>
        <v>0</v>
      </c>
      <c r="Q67" s="221"/>
      <c r="R67" s="221"/>
      <c r="S67" s="222"/>
    </row>
    <row r="68" spans="1:19" s="223" customFormat="1" ht="15.75">
      <c r="A68" s="224" t="s">
        <v>3</v>
      </c>
      <c r="B68" s="225"/>
      <c r="C68" s="226"/>
      <c r="D68" s="218"/>
      <c r="E68" s="218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20">
        <f>SUM(F68:O68)</f>
        <v>0</v>
      </c>
      <c r="Q68" s="221"/>
      <c r="R68" s="221"/>
      <c r="S68" s="222"/>
    </row>
    <row r="69" spans="1:19" s="223" customFormat="1" ht="15.75">
      <c r="A69" s="224" t="s">
        <v>3</v>
      </c>
      <c r="B69" s="225"/>
      <c r="C69" s="226"/>
      <c r="D69" s="218"/>
      <c r="E69" s="218"/>
      <c r="F69" s="219"/>
      <c r="G69" s="219"/>
      <c r="H69" s="219"/>
      <c r="I69" s="219"/>
      <c r="J69" s="219"/>
      <c r="K69" s="219"/>
      <c r="L69" s="219"/>
      <c r="M69" s="219"/>
      <c r="N69" s="219"/>
      <c r="O69" s="219"/>
      <c r="P69" s="220">
        <f>SUM(F69:O69)</f>
        <v>0</v>
      </c>
      <c r="Q69" s="221"/>
      <c r="R69" s="221"/>
      <c r="S69" s="222"/>
    </row>
    <row r="70" spans="1:19" s="223" customFormat="1" ht="15.75">
      <c r="A70" s="224" t="s">
        <v>3</v>
      </c>
      <c r="B70" s="225"/>
      <c r="C70" s="226"/>
      <c r="D70" s="218"/>
      <c r="E70" s="218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20">
        <f>SUM(F70:O70)</f>
        <v>0</v>
      </c>
      <c r="Q70" s="221"/>
      <c r="R70" s="221"/>
      <c r="S70" s="222"/>
    </row>
    <row r="71" spans="1:19" s="223" customFormat="1" ht="15.75">
      <c r="A71" s="224" t="s">
        <v>3</v>
      </c>
      <c r="B71" s="225"/>
      <c r="C71" s="226"/>
      <c r="D71" s="218"/>
      <c r="E71" s="218"/>
      <c r="F71" s="219"/>
      <c r="G71" s="219"/>
      <c r="H71" s="219"/>
      <c r="I71" s="219"/>
      <c r="J71" s="219"/>
      <c r="K71" s="219"/>
      <c r="L71" s="219"/>
      <c r="M71" s="219"/>
      <c r="N71" s="219"/>
      <c r="O71" s="219"/>
      <c r="P71" s="220">
        <f>SUM(F71:O71)</f>
        <v>0</v>
      </c>
      <c r="Q71" s="221"/>
      <c r="R71" s="221"/>
      <c r="S71" s="222"/>
    </row>
    <row r="72" spans="1:19" s="223" customFormat="1" ht="15.75">
      <c r="A72" s="224" t="s">
        <v>3</v>
      </c>
      <c r="B72" s="225"/>
      <c r="C72" s="226"/>
      <c r="D72" s="218"/>
      <c r="E72" s="218"/>
      <c r="F72" s="219"/>
      <c r="G72" s="219"/>
      <c r="H72" s="219"/>
      <c r="I72" s="219"/>
      <c r="J72" s="219"/>
      <c r="K72" s="219"/>
      <c r="L72" s="219"/>
      <c r="M72" s="219"/>
      <c r="N72" s="219"/>
      <c r="O72" s="219"/>
      <c r="P72" s="220">
        <f>SUM(F72:O72)</f>
        <v>0</v>
      </c>
      <c r="Q72" s="221"/>
      <c r="R72" s="221"/>
      <c r="S72" s="222"/>
    </row>
    <row r="73" spans="1:19" s="229" customFormat="1" ht="15.75">
      <c r="A73" s="224" t="s">
        <v>3</v>
      </c>
      <c r="B73" s="225"/>
      <c r="C73" s="226"/>
      <c r="D73" s="218"/>
      <c r="E73" s="218"/>
      <c r="F73" s="219"/>
      <c r="G73" s="219"/>
      <c r="H73" s="219"/>
      <c r="I73" s="219"/>
      <c r="J73" s="219"/>
      <c r="K73" s="219"/>
      <c r="L73" s="219"/>
      <c r="M73" s="219"/>
      <c r="N73" s="219"/>
      <c r="O73" s="219"/>
      <c r="P73" s="220">
        <f>SUM(F73:O73)</f>
        <v>0</v>
      </c>
      <c r="Q73" s="227">
        <f>SUM(E54:E73)</f>
        <v>0</v>
      </c>
      <c r="R73" s="221"/>
      <c r="S73" s="228"/>
    </row>
    <row r="74" spans="1:19" s="223" customFormat="1" ht="15.75">
      <c r="A74" s="224" t="s">
        <v>138</v>
      </c>
      <c r="B74" s="225"/>
      <c r="C74" s="226"/>
      <c r="D74" s="218"/>
      <c r="E74" s="218"/>
      <c r="F74" s="219"/>
      <c r="G74" s="219"/>
      <c r="H74" s="219"/>
      <c r="I74" s="219"/>
      <c r="J74" s="219"/>
      <c r="K74" s="219"/>
      <c r="L74" s="219"/>
      <c r="M74" s="219"/>
      <c r="N74" s="219"/>
      <c r="O74" s="219"/>
      <c r="P74" s="220">
        <f>SUM(F74:O74)</f>
        <v>0</v>
      </c>
      <c r="Q74" s="221"/>
      <c r="R74" s="221"/>
      <c r="S74" s="222"/>
    </row>
    <row r="75" spans="1:19" s="223" customFormat="1" ht="15.75">
      <c r="A75" s="224" t="s">
        <v>138</v>
      </c>
      <c r="B75" s="225"/>
      <c r="C75" s="226"/>
      <c r="D75" s="218"/>
      <c r="E75" s="218"/>
      <c r="F75" s="219"/>
      <c r="G75" s="219"/>
      <c r="H75" s="219"/>
      <c r="I75" s="219"/>
      <c r="J75" s="219"/>
      <c r="K75" s="219"/>
      <c r="L75" s="219"/>
      <c r="M75" s="219"/>
      <c r="N75" s="219"/>
      <c r="O75" s="219"/>
      <c r="P75" s="220">
        <f>SUM(F75:O75)</f>
        <v>0</v>
      </c>
      <c r="Q75" s="221"/>
      <c r="R75" s="221"/>
      <c r="S75" s="222"/>
    </row>
    <row r="76" spans="1:19" s="223" customFormat="1" ht="15.75">
      <c r="A76" s="224" t="s">
        <v>138</v>
      </c>
      <c r="B76" s="225"/>
      <c r="C76" s="226"/>
      <c r="D76" s="218"/>
      <c r="E76" s="218"/>
      <c r="F76" s="219"/>
      <c r="G76" s="219"/>
      <c r="H76" s="219"/>
      <c r="I76" s="219"/>
      <c r="J76" s="219"/>
      <c r="K76" s="219"/>
      <c r="L76" s="219"/>
      <c r="M76" s="219"/>
      <c r="N76" s="219"/>
      <c r="O76" s="219"/>
      <c r="P76" s="220">
        <f>SUM(F76:O76)</f>
        <v>0</v>
      </c>
      <c r="Q76" s="221"/>
      <c r="R76" s="221"/>
      <c r="S76" s="222"/>
    </row>
    <row r="77" spans="1:19" s="223" customFormat="1" ht="15.75">
      <c r="A77" s="224" t="s">
        <v>138</v>
      </c>
      <c r="B77" s="225"/>
      <c r="C77" s="226"/>
      <c r="D77" s="218"/>
      <c r="E77" s="218"/>
      <c r="F77" s="219"/>
      <c r="G77" s="219"/>
      <c r="H77" s="219"/>
      <c r="I77" s="219"/>
      <c r="J77" s="219"/>
      <c r="K77" s="219"/>
      <c r="L77" s="219"/>
      <c r="M77" s="219"/>
      <c r="N77" s="219"/>
      <c r="O77" s="219"/>
      <c r="P77" s="220">
        <f>SUM(F77:O77)</f>
        <v>0</v>
      </c>
      <c r="Q77" s="221"/>
      <c r="R77" s="221"/>
      <c r="S77" s="222"/>
    </row>
    <row r="78" spans="1:19" s="223" customFormat="1" ht="15.75">
      <c r="A78" s="224" t="s">
        <v>138</v>
      </c>
      <c r="B78" s="225"/>
      <c r="C78" s="226"/>
      <c r="D78" s="218"/>
      <c r="E78" s="218"/>
      <c r="F78" s="219"/>
      <c r="G78" s="219"/>
      <c r="H78" s="219"/>
      <c r="I78" s="219"/>
      <c r="J78" s="219"/>
      <c r="K78" s="219"/>
      <c r="L78" s="219"/>
      <c r="M78" s="219"/>
      <c r="N78" s="219"/>
      <c r="O78" s="219"/>
      <c r="P78" s="220">
        <f>SUM(F78:O78)</f>
        <v>0</v>
      </c>
      <c r="Q78" s="221"/>
      <c r="R78" s="221"/>
      <c r="S78" s="222"/>
    </row>
    <row r="79" spans="1:19" s="223" customFormat="1" ht="15.75">
      <c r="A79" s="224" t="s">
        <v>138</v>
      </c>
      <c r="B79" s="225"/>
      <c r="C79" s="226"/>
      <c r="D79" s="218"/>
      <c r="E79" s="218"/>
      <c r="F79" s="219"/>
      <c r="G79" s="219"/>
      <c r="H79" s="219"/>
      <c r="I79" s="219"/>
      <c r="J79" s="219"/>
      <c r="K79" s="219"/>
      <c r="L79" s="219"/>
      <c r="M79" s="219"/>
      <c r="N79" s="219"/>
      <c r="O79" s="219"/>
      <c r="P79" s="220">
        <f>SUM(F79:O79)</f>
        <v>0</v>
      </c>
      <c r="Q79" s="221"/>
      <c r="R79" s="221"/>
      <c r="S79" s="222"/>
    </row>
    <row r="80" spans="1:19" s="223" customFormat="1" ht="15.75">
      <c r="A80" s="224" t="s">
        <v>138</v>
      </c>
      <c r="B80" s="225"/>
      <c r="C80" s="226"/>
      <c r="D80" s="218"/>
      <c r="E80" s="218"/>
      <c r="F80" s="219"/>
      <c r="G80" s="219"/>
      <c r="H80" s="219"/>
      <c r="I80" s="219"/>
      <c r="J80" s="219"/>
      <c r="K80" s="219"/>
      <c r="L80" s="219"/>
      <c r="M80" s="219"/>
      <c r="N80" s="219"/>
      <c r="O80" s="219"/>
      <c r="P80" s="220">
        <f>SUM(F80:O80)</f>
        <v>0</v>
      </c>
      <c r="Q80" s="221"/>
      <c r="R80" s="221"/>
      <c r="S80" s="222"/>
    </row>
    <row r="81" spans="1:19" s="223" customFormat="1" ht="15.75">
      <c r="A81" s="224" t="s">
        <v>138</v>
      </c>
      <c r="B81" s="225"/>
      <c r="C81" s="226"/>
      <c r="D81" s="218"/>
      <c r="E81" s="218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20">
        <f>SUM(F81:O81)</f>
        <v>0</v>
      </c>
      <c r="Q81" s="221"/>
      <c r="R81" s="221"/>
      <c r="S81" s="222"/>
    </row>
    <row r="82" spans="1:19" s="223" customFormat="1" ht="15.75">
      <c r="A82" s="224" t="s">
        <v>138</v>
      </c>
      <c r="B82" s="225"/>
      <c r="C82" s="226"/>
      <c r="D82" s="218"/>
      <c r="E82" s="218"/>
      <c r="F82" s="219"/>
      <c r="G82" s="219"/>
      <c r="H82" s="219"/>
      <c r="I82" s="219"/>
      <c r="J82" s="219"/>
      <c r="K82" s="219"/>
      <c r="L82" s="219"/>
      <c r="M82" s="219"/>
      <c r="N82" s="219"/>
      <c r="O82" s="219"/>
      <c r="P82" s="220">
        <f>SUM(F82:O82)</f>
        <v>0</v>
      </c>
      <c r="Q82" s="221"/>
      <c r="R82" s="221"/>
      <c r="S82" s="222"/>
    </row>
    <row r="83" spans="1:19" s="223" customFormat="1" ht="15.75">
      <c r="A83" s="224" t="s">
        <v>138</v>
      </c>
      <c r="B83" s="225"/>
      <c r="C83" s="226"/>
      <c r="D83" s="218"/>
      <c r="E83" s="218"/>
      <c r="F83" s="219"/>
      <c r="G83" s="219"/>
      <c r="H83" s="219"/>
      <c r="I83" s="219"/>
      <c r="J83" s="219"/>
      <c r="K83" s="219"/>
      <c r="L83" s="219"/>
      <c r="M83" s="219"/>
      <c r="N83" s="219"/>
      <c r="O83" s="219"/>
      <c r="P83" s="220">
        <f>SUM(F83:O83)</f>
        <v>0</v>
      </c>
      <c r="Q83" s="221"/>
      <c r="R83" s="221"/>
      <c r="S83" s="222"/>
    </row>
    <row r="84" spans="1:19" s="223" customFormat="1" ht="15.75">
      <c r="A84" s="224" t="s">
        <v>138</v>
      </c>
      <c r="B84" s="225"/>
      <c r="C84" s="226"/>
      <c r="D84" s="218"/>
      <c r="E84" s="218"/>
      <c r="F84" s="219"/>
      <c r="G84" s="219"/>
      <c r="H84" s="219"/>
      <c r="I84" s="219"/>
      <c r="J84" s="219"/>
      <c r="K84" s="219"/>
      <c r="L84" s="219"/>
      <c r="M84" s="219"/>
      <c r="N84" s="219"/>
      <c r="O84" s="219"/>
      <c r="P84" s="220">
        <f>SUM(F84:O84)</f>
        <v>0</v>
      </c>
      <c r="Q84" s="221"/>
      <c r="R84" s="221"/>
      <c r="S84" s="222"/>
    </row>
    <row r="85" spans="1:19" s="223" customFormat="1" ht="15.75">
      <c r="A85" s="224" t="s">
        <v>138</v>
      </c>
      <c r="B85" s="225"/>
      <c r="C85" s="226"/>
      <c r="D85" s="218"/>
      <c r="E85" s="218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20">
        <f>SUM(F85:O85)</f>
        <v>0</v>
      </c>
      <c r="Q85" s="221"/>
      <c r="R85" s="221"/>
      <c r="S85" s="222"/>
    </row>
    <row r="86" spans="1:19" s="223" customFormat="1" ht="15.75">
      <c r="A86" s="224" t="s">
        <v>138</v>
      </c>
      <c r="B86" s="225"/>
      <c r="C86" s="226"/>
      <c r="D86" s="218"/>
      <c r="E86" s="218"/>
      <c r="F86" s="219"/>
      <c r="G86" s="219"/>
      <c r="H86" s="219"/>
      <c r="I86" s="219"/>
      <c r="J86" s="219"/>
      <c r="K86" s="219"/>
      <c r="L86" s="219"/>
      <c r="M86" s="219"/>
      <c r="N86" s="219"/>
      <c r="O86" s="219"/>
      <c r="P86" s="220">
        <f>SUM(F86:O86)</f>
        <v>0</v>
      </c>
      <c r="Q86" s="221"/>
      <c r="R86" s="221"/>
      <c r="S86" s="222"/>
    </row>
    <row r="87" spans="1:19" s="223" customFormat="1" ht="15.75">
      <c r="A87" s="224" t="s">
        <v>138</v>
      </c>
      <c r="B87" s="225"/>
      <c r="C87" s="226"/>
      <c r="D87" s="218"/>
      <c r="E87" s="218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20">
        <f>SUM(F87:O87)</f>
        <v>0</v>
      </c>
      <c r="Q87" s="221"/>
      <c r="R87" s="221"/>
      <c r="S87" s="222"/>
    </row>
    <row r="88" spans="1:19" s="223" customFormat="1" ht="15.75">
      <c r="A88" s="224" t="s">
        <v>138</v>
      </c>
      <c r="B88" s="225"/>
      <c r="C88" s="226"/>
      <c r="D88" s="218"/>
      <c r="E88" s="218"/>
      <c r="F88" s="219"/>
      <c r="G88" s="219"/>
      <c r="H88" s="219"/>
      <c r="I88" s="219"/>
      <c r="J88" s="219"/>
      <c r="K88" s="219"/>
      <c r="L88" s="219"/>
      <c r="M88" s="219"/>
      <c r="N88" s="219"/>
      <c r="O88" s="219"/>
      <c r="P88" s="220">
        <f>SUM(F88:O88)</f>
        <v>0</v>
      </c>
      <c r="Q88" s="221"/>
      <c r="R88" s="221"/>
      <c r="S88" s="222"/>
    </row>
    <row r="89" spans="1:19" s="223" customFormat="1" ht="15.75">
      <c r="A89" s="224" t="s">
        <v>138</v>
      </c>
      <c r="B89" s="225"/>
      <c r="C89" s="226"/>
      <c r="D89" s="218"/>
      <c r="E89" s="218"/>
      <c r="F89" s="219"/>
      <c r="G89" s="219"/>
      <c r="H89" s="219"/>
      <c r="I89" s="219"/>
      <c r="J89" s="219"/>
      <c r="K89" s="219"/>
      <c r="L89" s="219"/>
      <c r="M89" s="219"/>
      <c r="N89" s="219"/>
      <c r="O89" s="219"/>
      <c r="P89" s="220">
        <f>SUM(F89:O89)</f>
        <v>0</v>
      </c>
      <c r="Q89" s="221"/>
      <c r="R89" s="221"/>
      <c r="S89" s="222"/>
    </row>
    <row r="90" spans="1:19" s="223" customFormat="1" ht="15.75">
      <c r="A90" s="224" t="s">
        <v>138</v>
      </c>
      <c r="B90" s="225"/>
      <c r="C90" s="226"/>
      <c r="D90" s="218"/>
      <c r="E90" s="218"/>
      <c r="F90" s="219"/>
      <c r="G90" s="219"/>
      <c r="H90" s="219"/>
      <c r="I90" s="219"/>
      <c r="J90" s="219"/>
      <c r="K90" s="219"/>
      <c r="L90" s="219"/>
      <c r="M90" s="219"/>
      <c r="N90" s="219"/>
      <c r="O90" s="219"/>
      <c r="P90" s="220">
        <f>SUM(F90:O90)</f>
        <v>0</v>
      </c>
      <c r="Q90" s="221"/>
      <c r="R90" s="221"/>
      <c r="S90" s="222"/>
    </row>
    <row r="91" spans="1:19" s="223" customFormat="1" ht="15.75">
      <c r="A91" s="224" t="s">
        <v>138</v>
      </c>
      <c r="B91" s="225"/>
      <c r="C91" s="226"/>
      <c r="D91" s="218"/>
      <c r="E91" s="218"/>
      <c r="F91" s="219"/>
      <c r="G91" s="219"/>
      <c r="H91" s="219"/>
      <c r="I91" s="219"/>
      <c r="J91" s="219"/>
      <c r="K91" s="219"/>
      <c r="L91" s="219"/>
      <c r="M91" s="219"/>
      <c r="N91" s="219"/>
      <c r="O91" s="219"/>
      <c r="P91" s="220">
        <f>SUM(F91:O91)</f>
        <v>0</v>
      </c>
      <c r="Q91" s="221"/>
      <c r="R91" s="221"/>
      <c r="S91" s="222"/>
    </row>
    <row r="92" spans="1:19" s="223" customFormat="1" ht="15.75">
      <c r="A92" s="224" t="s">
        <v>138</v>
      </c>
      <c r="B92" s="225"/>
      <c r="C92" s="226"/>
      <c r="D92" s="218"/>
      <c r="E92" s="218"/>
      <c r="F92" s="219"/>
      <c r="G92" s="219"/>
      <c r="H92" s="219"/>
      <c r="I92" s="219"/>
      <c r="J92" s="219"/>
      <c r="K92" s="219"/>
      <c r="L92" s="219"/>
      <c r="M92" s="219"/>
      <c r="N92" s="219"/>
      <c r="O92" s="219"/>
      <c r="P92" s="220">
        <f>SUM(F92:O92)</f>
        <v>0</v>
      </c>
      <c r="Q92" s="221"/>
      <c r="R92" s="221"/>
      <c r="S92" s="222"/>
    </row>
    <row r="93" spans="1:19" s="229" customFormat="1" ht="15.75">
      <c r="A93" s="224" t="s">
        <v>138</v>
      </c>
      <c r="B93" s="225"/>
      <c r="C93" s="226"/>
      <c r="D93" s="218"/>
      <c r="E93" s="218"/>
      <c r="F93" s="219"/>
      <c r="G93" s="219"/>
      <c r="H93" s="219"/>
      <c r="I93" s="219"/>
      <c r="J93" s="219"/>
      <c r="K93" s="219"/>
      <c r="L93" s="219"/>
      <c r="M93" s="219"/>
      <c r="N93" s="219"/>
      <c r="O93" s="219"/>
      <c r="P93" s="220">
        <f>SUM(F93:O93)</f>
        <v>0</v>
      </c>
      <c r="Q93" s="227">
        <f>SUM(E74:E93)</f>
        <v>0</v>
      </c>
      <c r="R93" s="221"/>
      <c r="S93" s="228"/>
    </row>
    <row r="94" spans="1:19" s="223" customFormat="1" ht="15.75">
      <c r="A94" s="224" t="s">
        <v>4</v>
      </c>
      <c r="B94" s="225"/>
      <c r="C94" s="226"/>
      <c r="D94" s="218"/>
      <c r="E94" s="218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220">
        <f>SUM(F94:O94)</f>
        <v>0</v>
      </c>
      <c r="Q94" s="221"/>
      <c r="R94" s="221"/>
      <c r="S94" s="222"/>
    </row>
    <row r="95" spans="1:19" s="223" customFormat="1" ht="15.75">
      <c r="A95" s="224" t="s">
        <v>4</v>
      </c>
      <c r="B95" s="225"/>
      <c r="C95" s="226"/>
      <c r="D95" s="218"/>
      <c r="E95" s="218"/>
      <c r="F95" s="219"/>
      <c r="G95" s="219"/>
      <c r="H95" s="219"/>
      <c r="I95" s="219"/>
      <c r="J95" s="219"/>
      <c r="K95" s="219"/>
      <c r="L95" s="219"/>
      <c r="M95" s="219"/>
      <c r="N95" s="219"/>
      <c r="O95" s="219"/>
      <c r="P95" s="220">
        <f>SUM(F95:O95)</f>
        <v>0</v>
      </c>
      <c r="Q95" s="221"/>
      <c r="R95" s="221"/>
      <c r="S95" s="222"/>
    </row>
    <row r="96" spans="1:19" s="223" customFormat="1" ht="15.75">
      <c r="A96" s="224" t="s">
        <v>4</v>
      </c>
      <c r="B96" s="225"/>
      <c r="C96" s="226"/>
      <c r="D96" s="218"/>
      <c r="E96" s="218"/>
      <c r="F96" s="219"/>
      <c r="G96" s="219"/>
      <c r="H96" s="219"/>
      <c r="I96" s="219"/>
      <c r="J96" s="219"/>
      <c r="K96" s="219"/>
      <c r="L96" s="219"/>
      <c r="M96" s="219"/>
      <c r="N96" s="219"/>
      <c r="O96" s="219"/>
      <c r="P96" s="220">
        <f>SUM(F96:O96)</f>
        <v>0</v>
      </c>
      <c r="Q96" s="221"/>
      <c r="R96" s="221"/>
      <c r="S96" s="222"/>
    </row>
    <row r="97" spans="1:19" s="223" customFormat="1" ht="15.75">
      <c r="A97" s="224" t="s">
        <v>4</v>
      </c>
      <c r="B97" s="225"/>
      <c r="C97" s="226"/>
      <c r="D97" s="218"/>
      <c r="E97" s="218"/>
      <c r="F97" s="219"/>
      <c r="G97" s="219"/>
      <c r="H97" s="219"/>
      <c r="I97" s="219"/>
      <c r="J97" s="219"/>
      <c r="K97" s="219"/>
      <c r="L97" s="219"/>
      <c r="M97" s="219"/>
      <c r="N97" s="219"/>
      <c r="O97" s="219"/>
      <c r="P97" s="220">
        <f>SUM(F97:O97)</f>
        <v>0</v>
      </c>
      <c r="Q97" s="221"/>
      <c r="R97" s="221"/>
      <c r="S97" s="222"/>
    </row>
    <row r="98" spans="1:19" s="223" customFormat="1" ht="15.75">
      <c r="A98" s="224" t="s">
        <v>4</v>
      </c>
      <c r="B98" s="225"/>
      <c r="C98" s="226"/>
      <c r="D98" s="218"/>
      <c r="E98" s="218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20">
        <f>SUM(F98:O98)</f>
        <v>0</v>
      </c>
      <c r="Q98" s="221"/>
      <c r="R98" s="221"/>
      <c r="S98" s="222"/>
    </row>
    <row r="99" spans="1:19" s="223" customFormat="1" ht="15.75">
      <c r="A99" s="224" t="s">
        <v>4</v>
      </c>
      <c r="B99" s="225"/>
      <c r="C99" s="226"/>
      <c r="D99" s="218"/>
      <c r="E99" s="218"/>
      <c r="F99" s="219"/>
      <c r="G99" s="219"/>
      <c r="H99" s="219"/>
      <c r="I99" s="219"/>
      <c r="J99" s="219"/>
      <c r="K99" s="219"/>
      <c r="L99" s="219"/>
      <c r="M99" s="219"/>
      <c r="N99" s="219"/>
      <c r="O99" s="219"/>
      <c r="P99" s="220">
        <f>SUM(F99:O99)</f>
        <v>0</v>
      </c>
      <c r="Q99" s="221"/>
      <c r="R99" s="221"/>
      <c r="S99" s="222"/>
    </row>
    <row r="100" spans="1:19" s="223" customFormat="1" ht="15.75">
      <c r="A100" s="224" t="s">
        <v>4</v>
      </c>
      <c r="B100" s="225"/>
      <c r="C100" s="226"/>
      <c r="D100" s="218"/>
      <c r="E100" s="218"/>
      <c r="F100" s="219"/>
      <c r="G100" s="219"/>
      <c r="H100" s="219"/>
      <c r="I100" s="219"/>
      <c r="J100" s="219"/>
      <c r="K100" s="219"/>
      <c r="L100" s="219"/>
      <c r="M100" s="219"/>
      <c r="N100" s="219"/>
      <c r="O100" s="219"/>
      <c r="P100" s="220">
        <f>SUM(F100:O100)</f>
        <v>0</v>
      </c>
      <c r="Q100" s="221"/>
      <c r="R100" s="221"/>
      <c r="S100" s="222"/>
    </row>
    <row r="101" spans="1:19" s="223" customFormat="1" ht="15.75">
      <c r="A101" s="224" t="s">
        <v>4</v>
      </c>
      <c r="B101" s="225"/>
      <c r="C101" s="226"/>
      <c r="D101" s="218"/>
      <c r="E101" s="218"/>
      <c r="F101" s="219"/>
      <c r="G101" s="219"/>
      <c r="H101" s="219"/>
      <c r="I101" s="219"/>
      <c r="J101" s="219"/>
      <c r="K101" s="219"/>
      <c r="L101" s="219"/>
      <c r="M101" s="219"/>
      <c r="N101" s="219"/>
      <c r="O101" s="219"/>
      <c r="P101" s="220">
        <f>SUM(F101:O101)</f>
        <v>0</v>
      </c>
      <c r="Q101" s="221"/>
      <c r="R101" s="221"/>
      <c r="S101" s="222"/>
    </row>
    <row r="102" spans="1:19" s="223" customFormat="1" ht="15.75">
      <c r="A102" s="224" t="s">
        <v>4</v>
      </c>
      <c r="B102" s="225"/>
      <c r="C102" s="226"/>
      <c r="D102" s="218"/>
      <c r="E102" s="218"/>
      <c r="F102" s="219"/>
      <c r="G102" s="219"/>
      <c r="H102" s="219"/>
      <c r="I102" s="219"/>
      <c r="J102" s="219"/>
      <c r="K102" s="219"/>
      <c r="L102" s="219"/>
      <c r="M102" s="219"/>
      <c r="N102" s="219"/>
      <c r="O102" s="219"/>
      <c r="P102" s="220">
        <f>SUM(F102:O102)</f>
        <v>0</v>
      </c>
      <c r="Q102" s="221"/>
      <c r="R102" s="221"/>
      <c r="S102" s="222"/>
    </row>
    <row r="103" spans="1:19" s="223" customFormat="1" ht="15.75">
      <c r="A103" s="224" t="s">
        <v>4</v>
      </c>
      <c r="B103" s="225"/>
      <c r="C103" s="226"/>
      <c r="D103" s="218"/>
      <c r="E103" s="218"/>
      <c r="F103" s="219"/>
      <c r="G103" s="219"/>
      <c r="H103" s="219"/>
      <c r="I103" s="219"/>
      <c r="J103" s="219"/>
      <c r="K103" s="219"/>
      <c r="L103" s="219"/>
      <c r="M103" s="219"/>
      <c r="N103" s="219"/>
      <c r="O103" s="219"/>
      <c r="P103" s="220">
        <f>SUM(F103:O103)</f>
        <v>0</v>
      </c>
      <c r="Q103" s="221"/>
      <c r="R103" s="221"/>
      <c r="S103" s="222"/>
    </row>
    <row r="104" spans="1:19" s="223" customFormat="1" ht="15.75">
      <c r="A104" s="224" t="s">
        <v>4</v>
      </c>
      <c r="B104" s="225"/>
      <c r="C104" s="226"/>
      <c r="D104" s="218"/>
      <c r="E104" s="218"/>
      <c r="F104" s="219"/>
      <c r="G104" s="219"/>
      <c r="H104" s="219"/>
      <c r="I104" s="219"/>
      <c r="J104" s="219"/>
      <c r="K104" s="219"/>
      <c r="L104" s="219"/>
      <c r="M104" s="219"/>
      <c r="N104" s="219"/>
      <c r="O104" s="219"/>
      <c r="P104" s="220">
        <f>SUM(F104:O104)</f>
        <v>0</v>
      </c>
      <c r="Q104" s="221"/>
      <c r="R104" s="221"/>
      <c r="S104" s="222"/>
    </row>
    <row r="105" spans="1:19" s="223" customFormat="1" ht="15.75">
      <c r="A105" s="224" t="s">
        <v>4</v>
      </c>
      <c r="B105" s="225"/>
      <c r="C105" s="226"/>
      <c r="D105" s="218"/>
      <c r="E105" s="218"/>
      <c r="F105" s="219"/>
      <c r="G105" s="219"/>
      <c r="H105" s="219"/>
      <c r="I105" s="219"/>
      <c r="J105" s="219"/>
      <c r="K105" s="219"/>
      <c r="L105" s="219"/>
      <c r="M105" s="219"/>
      <c r="N105" s="219"/>
      <c r="O105" s="219"/>
      <c r="P105" s="220">
        <f>SUM(F105:O105)</f>
        <v>0</v>
      </c>
      <c r="Q105" s="221"/>
      <c r="R105" s="221"/>
      <c r="S105" s="222"/>
    </row>
    <row r="106" spans="1:19" s="223" customFormat="1" ht="15.75">
      <c r="A106" s="224" t="s">
        <v>4</v>
      </c>
      <c r="B106" s="225"/>
      <c r="C106" s="226"/>
      <c r="D106" s="218"/>
      <c r="E106" s="218"/>
      <c r="F106" s="219"/>
      <c r="G106" s="219"/>
      <c r="H106" s="219"/>
      <c r="I106" s="219"/>
      <c r="J106" s="219"/>
      <c r="K106" s="219"/>
      <c r="L106" s="219"/>
      <c r="M106" s="219"/>
      <c r="N106" s="219"/>
      <c r="O106" s="219"/>
      <c r="P106" s="220">
        <f>SUM(F106:O106)</f>
        <v>0</v>
      </c>
      <c r="Q106" s="221"/>
      <c r="R106" s="221"/>
      <c r="S106" s="222"/>
    </row>
    <row r="107" spans="1:19" s="223" customFormat="1" ht="15.75">
      <c r="A107" s="224" t="s">
        <v>4</v>
      </c>
      <c r="B107" s="225"/>
      <c r="C107" s="226"/>
      <c r="D107" s="218"/>
      <c r="E107" s="218"/>
      <c r="F107" s="219"/>
      <c r="G107" s="219"/>
      <c r="H107" s="219"/>
      <c r="I107" s="219"/>
      <c r="J107" s="219"/>
      <c r="K107" s="219"/>
      <c r="L107" s="219"/>
      <c r="M107" s="219"/>
      <c r="N107" s="219"/>
      <c r="O107" s="219"/>
      <c r="P107" s="220">
        <f>SUM(F107:O107)</f>
        <v>0</v>
      </c>
      <c r="Q107" s="221"/>
      <c r="R107" s="221"/>
      <c r="S107" s="222"/>
    </row>
    <row r="108" spans="1:19" s="223" customFormat="1" ht="15.75">
      <c r="A108" s="224" t="s">
        <v>4</v>
      </c>
      <c r="B108" s="225"/>
      <c r="C108" s="226"/>
      <c r="D108" s="218"/>
      <c r="E108" s="218"/>
      <c r="F108" s="219"/>
      <c r="G108" s="219"/>
      <c r="H108" s="219"/>
      <c r="I108" s="219"/>
      <c r="J108" s="219"/>
      <c r="K108" s="219"/>
      <c r="L108" s="219"/>
      <c r="M108" s="219"/>
      <c r="N108" s="219"/>
      <c r="O108" s="219"/>
      <c r="P108" s="220">
        <f>SUM(F108:O108)</f>
        <v>0</v>
      </c>
      <c r="Q108" s="221"/>
      <c r="R108" s="221"/>
      <c r="S108" s="222"/>
    </row>
    <row r="109" spans="1:19" s="223" customFormat="1" ht="15.75">
      <c r="A109" s="224" t="s">
        <v>4</v>
      </c>
      <c r="B109" s="225"/>
      <c r="C109" s="226"/>
      <c r="D109" s="218"/>
      <c r="E109" s="218"/>
      <c r="F109" s="219"/>
      <c r="G109" s="219"/>
      <c r="H109" s="219"/>
      <c r="I109" s="219"/>
      <c r="J109" s="219"/>
      <c r="K109" s="219"/>
      <c r="L109" s="219"/>
      <c r="M109" s="219"/>
      <c r="N109" s="219"/>
      <c r="O109" s="219"/>
      <c r="P109" s="220">
        <f>SUM(F109:O109)</f>
        <v>0</v>
      </c>
      <c r="Q109" s="221"/>
      <c r="R109" s="221"/>
      <c r="S109" s="222"/>
    </row>
    <row r="110" spans="1:19" s="223" customFormat="1" ht="15.75">
      <c r="A110" s="224" t="s">
        <v>4</v>
      </c>
      <c r="B110" s="225"/>
      <c r="C110" s="226"/>
      <c r="D110" s="218"/>
      <c r="E110" s="218"/>
      <c r="F110" s="219"/>
      <c r="G110" s="219"/>
      <c r="H110" s="219"/>
      <c r="I110" s="219"/>
      <c r="J110" s="219"/>
      <c r="K110" s="219"/>
      <c r="L110" s="219"/>
      <c r="M110" s="219"/>
      <c r="N110" s="219"/>
      <c r="O110" s="219"/>
      <c r="P110" s="220">
        <f>SUM(F110:O110)</f>
        <v>0</v>
      </c>
      <c r="Q110" s="221"/>
      <c r="R110" s="221"/>
      <c r="S110" s="222"/>
    </row>
    <row r="111" spans="1:19" s="223" customFormat="1" ht="15.75">
      <c r="A111" s="224" t="s">
        <v>4</v>
      </c>
      <c r="B111" s="225"/>
      <c r="C111" s="226"/>
      <c r="D111" s="218"/>
      <c r="E111" s="218"/>
      <c r="F111" s="219"/>
      <c r="G111" s="219"/>
      <c r="H111" s="219"/>
      <c r="I111" s="219"/>
      <c r="J111" s="219"/>
      <c r="K111" s="219"/>
      <c r="L111" s="219"/>
      <c r="M111" s="219"/>
      <c r="N111" s="219"/>
      <c r="O111" s="219"/>
      <c r="P111" s="220">
        <f>SUM(F111:O111)</f>
        <v>0</v>
      </c>
      <c r="Q111" s="221"/>
      <c r="R111" s="221"/>
      <c r="S111" s="222"/>
    </row>
    <row r="112" spans="1:19" s="223" customFormat="1" ht="15.75">
      <c r="A112" s="224" t="s">
        <v>4</v>
      </c>
      <c r="B112" s="225"/>
      <c r="C112" s="226"/>
      <c r="D112" s="218"/>
      <c r="E112" s="218"/>
      <c r="F112" s="219"/>
      <c r="G112" s="219"/>
      <c r="H112" s="219"/>
      <c r="I112" s="219"/>
      <c r="J112" s="219"/>
      <c r="K112" s="219"/>
      <c r="L112" s="219"/>
      <c r="M112" s="219"/>
      <c r="N112" s="219"/>
      <c r="O112" s="219"/>
      <c r="P112" s="220">
        <f>SUM(F112:O112)</f>
        <v>0</v>
      </c>
      <c r="Q112" s="221"/>
      <c r="R112" s="221"/>
      <c r="S112" s="222"/>
    </row>
    <row r="113" spans="1:19" s="229" customFormat="1" ht="15.75">
      <c r="A113" s="224" t="s">
        <v>4</v>
      </c>
      <c r="B113" s="225"/>
      <c r="C113" s="226"/>
      <c r="D113" s="218"/>
      <c r="E113" s="218"/>
      <c r="F113" s="219"/>
      <c r="G113" s="219"/>
      <c r="H113" s="219"/>
      <c r="I113" s="219"/>
      <c r="J113" s="219"/>
      <c r="K113" s="219"/>
      <c r="L113" s="219"/>
      <c r="M113" s="219"/>
      <c r="N113" s="219"/>
      <c r="O113" s="219"/>
      <c r="P113" s="220">
        <f>SUM(F113:O113)</f>
        <v>0</v>
      </c>
      <c r="Q113" s="227">
        <f>SUM(E94:E113)</f>
        <v>0</v>
      </c>
      <c r="R113" s="221"/>
      <c r="S113" s="228"/>
    </row>
    <row r="114" spans="1:19" s="223" customFormat="1" ht="15.75">
      <c r="A114" s="224" t="s">
        <v>5</v>
      </c>
      <c r="B114" s="225"/>
      <c r="C114" s="226"/>
      <c r="D114" s="218"/>
      <c r="E114" s="218"/>
      <c r="F114" s="219"/>
      <c r="G114" s="219"/>
      <c r="H114" s="219"/>
      <c r="I114" s="219"/>
      <c r="J114" s="219"/>
      <c r="K114" s="219"/>
      <c r="L114" s="219"/>
      <c r="M114" s="219"/>
      <c r="N114" s="219"/>
      <c r="O114" s="219"/>
      <c r="P114" s="220">
        <f>SUM(F114:O114)</f>
        <v>0</v>
      </c>
      <c r="Q114" s="221"/>
      <c r="R114" s="221"/>
      <c r="S114" s="222"/>
    </row>
    <row r="115" spans="1:19" s="223" customFormat="1" ht="15.75">
      <c r="A115" s="224" t="s">
        <v>5</v>
      </c>
      <c r="B115" s="225"/>
      <c r="C115" s="226"/>
      <c r="D115" s="218"/>
      <c r="E115" s="218"/>
      <c r="F115" s="219"/>
      <c r="G115" s="219"/>
      <c r="H115" s="219"/>
      <c r="I115" s="219"/>
      <c r="J115" s="219"/>
      <c r="K115" s="219"/>
      <c r="L115" s="219"/>
      <c r="M115" s="219"/>
      <c r="N115" s="219"/>
      <c r="O115" s="219"/>
      <c r="P115" s="220">
        <f>SUM(F115:O115)</f>
        <v>0</v>
      </c>
      <c r="Q115" s="221"/>
      <c r="R115" s="221"/>
      <c r="S115" s="222"/>
    </row>
    <row r="116" spans="1:19" s="223" customFormat="1" ht="15.75">
      <c r="A116" s="224" t="s">
        <v>5</v>
      </c>
      <c r="B116" s="225"/>
      <c r="C116" s="226"/>
      <c r="D116" s="218"/>
      <c r="E116" s="218"/>
      <c r="F116" s="219"/>
      <c r="G116" s="219"/>
      <c r="H116" s="219"/>
      <c r="I116" s="219"/>
      <c r="J116" s="219"/>
      <c r="K116" s="219"/>
      <c r="L116" s="219"/>
      <c r="M116" s="219"/>
      <c r="N116" s="219"/>
      <c r="O116" s="219"/>
      <c r="P116" s="220">
        <f>SUM(F116:O116)</f>
        <v>0</v>
      </c>
      <c r="Q116" s="221"/>
      <c r="R116" s="221"/>
      <c r="S116" s="222"/>
    </row>
    <row r="117" spans="1:19" s="223" customFormat="1" ht="15.75">
      <c r="A117" s="224" t="s">
        <v>5</v>
      </c>
      <c r="B117" s="225"/>
      <c r="C117" s="226"/>
      <c r="D117" s="218"/>
      <c r="E117" s="218"/>
      <c r="F117" s="219"/>
      <c r="G117" s="219"/>
      <c r="H117" s="219"/>
      <c r="I117" s="219"/>
      <c r="J117" s="219"/>
      <c r="K117" s="219"/>
      <c r="L117" s="219"/>
      <c r="M117" s="219"/>
      <c r="N117" s="219"/>
      <c r="O117" s="219"/>
      <c r="P117" s="220">
        <f>SUM(F117:O117)</f>
        <v>0</v>
      </c>
      <c r="Q117" s="221"/>
      <c r="R117" s="221"/>
      <c r="S117" s="222"/>
    </row>
    <row r="118" spans="1:19" s="223" customFormat="1" ht="15.75">
      <c r="A118" s="224" t="s">
        <v>5</v>
      </c>
      <c r="B118" s="225"/>
      <c r="C118" s="226"/>
      <c r="D118" s="218"/>
      <c r="E118" s="218"/>
      <c r="F118" s="219"/>
      <c r="G118" s="219"/>
      <c r="H118" s="219"/>
      <c r="I118" s="219"/>
      <c r="J118" s="219"/>
      <c r="K118" s="219"/>
      <c r="L118" s="219"/>
      <c r="M118" s="219"/>
      <c r="N118" s="219"/>
      <c r="O118" s="219"/>
      <c r="P118" s="220">
        <f>SUM(F118:O118)</f>
        <v>0</v>
      </c>
      <c r="Q118" s="221"/>
      <c r="R118" s="221"/>
      <c r="S118" s="222"/>
    </row>
    <row r="119" spans="1:19" s="223" customFormat="1" ht="15.75">
      <c r="A119" s="224" t="s">
        <v>5</v>
      </c>
      <c r="B119" s="225"/>
      <c r="C119" s="226"/>
      <c r="D119" s="218"/>
      <c r="E119" s="218"/>
      <c r="F119" s="219"/>
      <c r="G119" s="219"/>
      <c r="H119" s="219"/>
      <c r="I119" s="219"/>
      <c r="J119" s="219"/>
      <c r="K119" s="219"/>
      <c r="L119" s="219"/>
      <c r="M119" s="219"/>
      <c r="N119" s="219"/>
      <c r="O119" s="219"/>
      <c r="P119" s="220">
        <f>SUM(F119:O119)</f>
        <v>0</v>
      </c>
      <c r="Q119" s="221"/>
      <c r="R119" s="221"/>
      <c r="S119" s="222"/>
    </row>
    <row r="120" spans="1:19" s="223" customFormat="1" ht="15.75">
      <c r="A120" s="224" t="s">
        <v>5</v>
      </c>
      <c r="B120" s="225"/>
      <c r="C120" s="226"/>
      <c r="D120" s="218"/>
      <c r="E120" s="218"/>
      <c r="F120" s="219"/>
      <c r="G120" s="219"/>
      <c r="H120" s="219"/>
      <c r="I120" s="219"/>
      <c r="J120" s="219"/>
      <c r="K120" s="219"/>
      <c r="L120" s="219"/>
      <c r="M120" s="219"/>
      <c r="N120" s="219"/>
      <c r="O120" s="219"/>
      <c r="P120" s="220">
        <f>SUM(F120:O120)</f>
        <v>0</v>
      </c>
      <c r="Q120" s="221"/>
      <c r="R120" s="221"/>
      <c r="S120" s="222"/>
    </row>
    <row r="121" spans="1:19" s="223" customFormat="1" ht="15.75">
      <c r="A121" s="224" t="s">
        <v>5</v>
      </c>
      <c r="B121" s="225"/>
      <c r="C121" s="226"/>
      <c r="D121" s="218"/>
      <c r="E121" s="218"/>
      <c r="F121" s="219"/>
      <c r="G121" s="219"/>
      <c r="H121" s="219"/>
      <c r="I121" s="219"/>
      <c r="J121" s="219"/>
      <c r="K121" s="219"/>
      <c r="L121" s="219"/>
      <c r="M121" s="219"/>
      <c r="N121" s="219"/>
      <c r="O121" s="219"/>
      <c r="P121" s="220">
        <f>SUM(F121:O121)</f>
        <v>0</v>
      </c>
      <c r="Q121" s="221"/>
      <c r="R121" s="221"/>
      <c r="S121" s="222"/>
    </row>
    <row r="122" spans="1:19" s="223" customFormat="1" ht="15.75">
      <c r="A122" s="224" t="s">
        <v>5</v>
      </c>
      <c r="B122" s="225"/>
      <c r="C122" s="226"/>
      <c r="D122" s="218"/>
      <c r="E122" s="218"/>
      <c r="F122" s="219"/>
      <c r="G122" s="219"/>
      <c r="H122" s="219"/>
      <c r="I122" s="219"/>
      <c r="J122" s="219"/>
      <c r="K122" s="219"/>
      <c r="L122" s="219"/>
      <c r="M122" s="219"/>
      <c r="N122" s="219"/>
      <c r="O122" s="219"/>
      <c r="P122" s="220">
        <f>SUM(F122:O122)</f>
        <v>0</v>
      </c>
      <c r="Q122" s="221"/>
      <c r="R122" s="221"/>
      <c r="S122" s="222"/>
    </row>
    <row r="123" spans="1:19" s="223" customFormat="1" ht="15.75">
      <c r="A123" s="224" t="s">
        <v>5</v>
      </c>
      <c r="B123" s="225"/>
      <c r="C123" s="226"/>
      <c r="D123" s="218"/>
      <c r="E123" s="218"/>
      <c r="F123" s="219"/>
      <c r="G123" s="219"/>
      <c r="H123" s="219"/>
      <c r="I123" s="219"/>
      <c r="J123" s="219"/>
      <c r="K123" s="219"/>
      <c r="L123" s="219"/>
      <c r="M123" s="219"/>
      <c r="N123" s="219"/>
      <c r="O123" s="219"/>
      <c r="P123" s="220">
        <f>SUM(F123:O123)</f>
        <v>0</v>
      </c>
      <c r="Q123" s="221"/>
      <c r="R123" s="221"/>
      <c r="S123" s="222"/>
    </row>
    <row r="124" spans="1:19" s="223" customFormat="1" ht="15.75">
      <c r="A124" s="224" t="s">
        <v>5</v>
      </c>
      <c r="B124" s="225"/>
      <c r="C124" s="226"/>
      <c r="D124" s="218"/>
      <c r="E124" s="218"/>
      <c r="F124" s="219"/>
      <c r="G124" s="219"/>
      <c r="H124" s="219"/>
      <c r="I124" s="219"/>
      <c r="J124" s="219"/>
      <c r="K124" s="219"/>
      <c r="L124" s="219"/>
      <c r="M124" s="219"/>
      <c r="N124" s="219"/>
      <c r="O124" s="219"/>
      <c r="P124" s="220">
        <f>SUM(F124:O124)</f>
        <v>0</v>
      </c>
      <c r="Q124" s="221"/>
      <c r="R124" s="221"/>
      <c r="S124" s="222"/>
    </row>
    <row r="125" spans="1:19" s="223" customFormat="1" ht="15.75">
      <c r="A125" s="224" t="s">
        <v>5</v>
      </c>
      <c r="B125" s="225"/>
      <c r="C125" s="226"/>
      <c r="D125" s="218"/>
      <c r="E125" s="218"/>
      <c r="F125" s="219"/>
      <c r="G125" s="219"/>
      <c r="H125" s="219"/>
      <c r="I125" s="219"/>
      <c r="J125" s="219"/>
      <c r="K125" s="219"/>
      <c r="L125" s="219"/>
      <c r="M125" s="219"/>
      <c r="N125" s="219"/>
      <c r="O125" s="219"/>
      <c r="P125" s="220">
        <f>SUM(F125:O125)</f>
        <v>0</v>
      </c>
      <c r="Q125" s="221"/>
      <c r="R125" s="221"/>
      <c r="S125" s="222"/>
    </row>
    <row r="126" spans="1:19" s="223" customFormat="1" ht="15.75">
      <c r="A126" s="224" t="s">
        <v>5</v>
      </c>
      <c r="B126" s="225"/>
      <c r="C126" s="226"/>
      <c r="D126" s="218"/>
      <c r="E126" s="218"/>
      <c r="F126" s="219"/>
      <c r="G126" s="219"/>
      <c r="H126" s="219"/>
      <c r="I126" s="219"/>
      <c r="J126" s="219"/>
      <c r="K126" s="219"/>
      <c r="L126" s="219"/>
      <c r="M126" s="219"/>
      <c r="N126" s="219"/>
      <c r="O126" s="219"/>
      <c r="P126" s="220">
        <f>SUM(F126:O126)</f>
        <v>0</v>
      </c>
      <c r="Q126" s="221"/>
      <c r="R126" s="221"/>
      <c r="S126" s="222"/>
    </row>
    <row r="127" spans="1:19" s="223" customFormat="1" ht="15.75">
      <c r="A127" s="224" t="s">
        <v>5</v>
      </c>
      <c r="B127" s="225"/>
      <c r="C127" s="226"/>
      <c r="D127" s="218"/>
      <c r="E127" s="218"/>
      <c r="F127" s="219"/>
      <c r="G127" s="219"/>
      <c r="H127" s="219"/>
      <c r="I127" s="219"/>
      <c r="J127" s="219"/>
      <c r="K127" s="219"/>
      <c r="L127" s="219"/>
      <c r="M127" s="219"/>
      <c r="N127" s="219"/>
      <c r="O127" s="219"/>
      <c r="P127" s="220">
        <f>SUM(F127:O127)</f>
        <v>0</v>
      </c>
      <c r="Q127" s="221"/>
      <c r="R127" s="221"/>
      <c r="S127" s="222"/>
    </row>
    <row r="128" spans="1:19" s="223" customFormat="1" ht="15.75">
      <c r="A128" s="224" t="s">
        <v>5</v>
      </c>
      <c r="B128" s="225"/>
      <c r="C128" s="226"/>
      <c r="D128" s="218"/>
      <c r="E128" s="218"/>
      <c r="F128" s="219"/>
      <c r="G128" s="219"/>
      <c r="H128" s="219"/>
      <c r="I128" s="219"/>
      <c r="J128" s="219"/>
      <c r="K128" s="219"/>
      <c r="L128" s="219"/>
      <c r="M128" s="219"/>
      <c r="N128" s="219"/>
      <c r="O128" s="219"/>
      <c r="P128" s="220">
        <f>SUM(F128:O128)</f>
        <v>0</v>
      </c>
      <c r="Q128" s="221"/>
      <c r="R128" s="221"/>
      <c r="S128" s="222"/>
    </row>
    <row r="129" spans="1:19" s="223" customFormat="1" ht="15.75">
      <c r="A129" s="224" t="s">
        <v>5</v>
      </c>
      <c r="B129" s="225"/>
      <c r="C129" s="226"/>
      <c r="D129" s="218"/>
      <c r="E129" s="218"/>
      <c r="F129" s="219"/>
      <c r="G129" s="219"/>
      <c r="H129" s="219"/>
      <c r="I129" s="219"/>
      <c r="J129" s="219"/>
      <c r="K129" s="219"/>
      <c r="L129" s="219"/>
      <c r="M129" s="219"/>
      <c r="N129" s="219"/>
      <c r="O129" s="219"/>
      <c r="P129" s="220">
        <f>SUM(F129:O129)</f>
        <v>0</v>
      </c>
      <c r="Q129" s="221"/>
      <c r="R129" s="221"/>
      <c r="S129" s="222"/>
    </row>
    <row r="130" spans="1:19" s="223" customFormat="1" ht="15.75">
      <c r="A130" s="224" t="s">
        <v>5</v>
      </c>
      <c r="B130" s="225"/>
      <c r="C130" s="226"/>
      <c r="D130" s="218"/>
      <c r="E130" s="218"/>
      <c r="F130" s="219"/>
      <c r="G130" s="219"/>
      <c r="H130" s="219"/>
      <c r="I130" s="219"/>
      <c r="J130" s="219"/>
      <c r="K130" s="219"/>
      <c r="L130" s="219"/>
      <c r="M130" s="219"/>
      <c r="N130" s="219"/>
      <c r="O130" s="219"/>
      <c r="P130" s="220">
        <f>SUM(F130:O130)</f>
        <v>0</v>
      </c>
      <c r="Q130" s="221"/>
      <c r="R130" s="221"/>
      <c r="S130" s="222"/>
    </row>
    <row r="131" spans="1:19" s="223" customFormat="1" ht="15.75">
      <c r="A131" s="224" t="s">
        <v>5</v>
      </c>
      <c r="B131" s="225"/>
      <c r="C131" s="226"/>
      <c r="D131" s="218"/>
      <c r="E131" s="218"/>
      <c r="F131" s="219"/>
      <c r="G131" s="219"/>
      <c r="H131" s="219"/>
      <c r="I131" s="219"/>
      <c r="J131" s="219"/>
      <c r="K131" s="219"/>
      <c r="L131" s="219"/>
      <c r="M131" s="219"/>
      <c r="N131" s="219"/>
      <c r="O131" s="219"/>
      <c r="P131" s="220">
        <f>SUM(F131:O131)</f>
        <v>0</v>
      </c>
      <c r="Q131" s="221"/>
      <c r="R131" s="221"/>
      <c r="S131" s="222"/>
    </row>
    <row r="132" spans="1:19" s="223" customFormat="1" ht="15.75">
      <c r="A132" s="224" t="s">
        <v>5</v>
      </c>
      <c r="B132" s="225"/>
      <c r="C132" s="226"/>
      <c r="D132" s="218"/>
      <c r="E132" s="218"/>
      <c r="F132" s="219"/>
      <c r="G132" s="219"/>
      <c r="H132" s="219"/>
      <c r="I132" s="219"/>
      <c r="J132" s="219"/>
      <c r="K132" s="219"/>
      <c r="L132" s="219"/>
      <c r="M132" s="219"/>
      <c r="N132" s="219"/>
      <c r="O132" s="219"/>
      <c r="P132" s="220">
        <f>SUM(F132:O132)</f>
        <v>0</v>
      </c>
      <c r="Q132" s="221"/>
      <c r="R132" s="221"/>
      <c r="S132" s="222"/>
    </row>
    <row r="133" spans="1:19" s="229" customFormat="1" ht="15.75">
      <c r="A133" s="224" t="s">
        <v>5</v>
      </c>
      <c r="B133" s="225"/>
      <c r="C133" s="226"/>
      <c r="D133" s="218"/>
      <c r="E133" s="218"/>
      <c r="F133" s="219"/>
      <c r="G133" s="219"/>
      <c r="H133" s="219"/>
      <c r="I133" s="219"/>
      <c r="J133" s="219"/>
      <c r="K133" s="219"/>
      <c r="L133" s="219"/>
      <c r="M133" s="219"/>
      <c r="N133" s="219"/>
      <c r="O133" s="219"/>
      <c r="P133" s="220">
        <f>SUM(F133:O133)</f>
        <v>0</v>
      </c>
      <c r="Q133" s="227">
        <f>SUM(E114:E133)</f>
        <v>0</v>
      </c>
      <c r="R133" s="221"/>
      <c r="S133" s="228"/>
    </row>
    <row r="134" spans="1:19" s="223" customFormat="1" ht="15.75">
      <c r="A134" s="224" t="s">
        <v>6</v>
      </c>
      <c r="B134" s="225"/>
      <c r="C134" s="226"/>
      <c r="D134" s="218"/>
      <c r="E134" s="218"/>
      <c r="F134" s="219"/>
      <c r="G134" s="219"/>
      <c r="H134" s="219"/>
      <c r="I134" s="219"/>
      <c r="J134" s="219"/>
      <c r="K134" s="219"/>
      <c r="L134" s="219"/>
      <c r="M134" s="219"/>
      <c r="N134" s="219"/>
      <c r="O134" s="219"/>
      <c r="P134" s="220">
        <f>SUM(F134:O134)</f>
        <v>0</v>
      </c>
      <c r="Q134" s="221"/>
      <c r="R134" s="221"/>
      <c r="S134" s="222"/>
    </row>
    <row r="135" spans="1:19" s="223" customFormat="1" ht="15.75">
      <c r="A135" s="224" t="s">
        <v>6</v>
      </c>
      <c r="B135" s="225"/>
      <c r="C135" s="226"/>
      <c r="D135" s="218"/>
      <c r="E135" s="218"/>
      <c r="F135" s="219"/>
      <c r="G135" s="219"/>
      <c r="H135" s="219"/>
      <c r="I135" s="219"/>
      <c r="J135" s="219"/>
      <c r="K135" s="219"/>
      <c r="L135" s="219"/>
      <c r="M135" s="219"/>
      <c r="N135" s="219"/>
      <c r="O135" s="219"/>
      <c r="P135" s="220">
        <f>SUM(F135:O135)</f>
        <v>0</v>
      </c>
      <c r="Q135" s="221"/>
      <c r="R135" s="221"/>
      <c r="S135" s="222"/>
    </row>
    <row r="136" spans="1:19" s="223" customFormat="1" ht="15.75">
      <c r="A136" s="224" t="s">
        <v>6</v>
      </c>
      <c r="B136" s="225"/>
      <c r="C136" s="226"/>
      <c r="D136" s="218"/>
      <c r="E136" s="218"/>
      <c r="F136" s="219"/>
      <c r="G136" s="219"/>
      <c r="H136" s="219"/>
      <c r="I136" s="219"/>
      <c r="J136" s="219"/>
      <c r="K136" s="219"/>
      <c r="L136" s="219"/>
      <c r="M136" s="219"/>
      <c r="N136" s="219"/>
      <c r="O136" s="219"/>
      <c r="P136" s="220">
        <f>SUM(F136:O136)</f>
        <v>0</v>
      </c>
      <c r="Q136" s="221"/>
      <c r="R136" s="221"/>
      <c r="S136" s="222"/>
    </row>
    <row r="137" spans="1:19" s="223" customFormat="1" ht="15.75">
      <c r="A137" s="224" t="s">
        <v>6</v>
      </c>
      <c r="B137" s="225"/>
      <c r="C137" s="226"/>
      <c r="D137" s="218"/>
      <c r="E137" s="218"/>
      <c r="F137" s="219"/>
      <c r="G137" s="219"/>
      <c r="H137" s="219"/>
      <c r="I137" s="219"/>
      <c r="J137" s="219"/>
      <c r="K137" s="219"/>
      <c r="L137" s="219"/>
      <c r="M137" s="219"/>
      <c r="N137" s="219"/>
      <c r="O137" s="219"/>
      <c r="P137" s="220">
        <f>SUM(F137:O137)</f>
        <v>0</v>
      </c>
      <c r="Q137" s="221"/>
      <c r="R137" s="221"/>
      <c r="S137" s="222"/>
    </row>
    <row r="138" spans="1:19" s="223" customFormat="1" ht="15.75">
      <c r="A138" s="224" t="s">
        <v>6</v>
      </c>
      <c r="B138" s="225"/>
      <c r="C138" s="226"/>
      <c r="D138" s="218"/>
      <c r="E138" s="218"/>
      <c r="F138" s="219"/>
      <c r="G138" s="219"/>
      <c r="H138" s="219"/>
      <c r="I138" s="219"/>
      <c r="J138" s="219"/>
      <c r="K138" s="219"/>
      <c r="L138" s="219"/>
      <c r="M138" s="219"/>
      <c r="N138" s="219"/>
      <c r="O138" s="219"/>
      <c r="P138" s="220">
        <f>SUM(F138:O138)</f>
        <v>0</v>
      </c>
      <c r="Q138" s="221"/>
      <c r="R138" s="221"/>
      <c r="S138" s="222"/>
    </row>
    <row r="139" spans="1:19" s="223" customFormat="1" ht="15.75">
      <c r="A139" s="224" t="s">
        <v>6</v>
      </c>
      <c r="B139" s="225"/>
      <c r="C139" s="226"/>
      <c r="D139" s="218"/>
      <c r="E139" s="218"/>
      <c r="F139" s="219"/>
      <c r="G139" s="219"/>
      <c r="H139" s="219"/>
      <c r="I139" s="219"/>
      <c r="J139" s="219"/>
      <c r="K139" s="219"/>
      <c r="L139" s="219"/>
      <c r="M139" s="219"/>
      <c r="N139" s="219"/>
      <c r="O139" s="219"/>
      <c r="P139" s="220">
        <f>SUM(F139:O139)</f>
        <v>0</v>
      </c>
      <c r="Q139" s="221"/>
      <c r="R139" s="221"/>
      <c r="S139" s="222"/>
    </row>
    <row r="140" spans="1:19" s="223" customFormat="1" ht="15.75">
      <c r="A140" s="224" t="s">
        <v>6</v>
      </c>
      <c r="B140" s="225"/>
      <c r="C140" s="226"/>
      <c r="D140" s="218"/>
      <c r="E140" s="218"/>
      <c r="F140" s="219"/>
      <c r="G140" s="219"/>
      <c r="H140" s="219"/>
      <c r="I140" s="219"/>
      <c r="J140" s="219"/>
      <c r="K140" s="219"/>
      <c r="L140" s="219"/>
      <c r="M140" s="219"/>
      <c r="N140" s="219"/>
      <c r="O140" s="219"/>
      <c r="P140" s="220">
        <f>SUM(F140:O140)</f>
        <v>0</v>
      </c>
      <c r="Q140" s="221"/>
      <c r="R140" s="221"/>
      <c r="S140" s="222"/>
    </row>
    <row r="141" spans="1:19" s="223" customFormat="1" ht="15.75">
      <c r="A141" s="224" t="s">
        <v>6</v>
      </c>
      <c r="B141" s="225"/>
      <c r="C141" s="226"/>
      <c r="D141" s="218"/>
      <c r="E141" s="218"/>
      <c r="F141" s="219"/>
      <c r="G141" s="219"/>
      <c r="H141" s="219"/>
      <c r="I141" s="219"/>
      <c r="J141" s="219"/>
      <c r="K141" s="219"/>
      <c r="L141" s="219"/>
      <c r="M141" s="219"/>
      <c r="N141" s="219"/>
      <c r="O141" s="219"/>
      <c r="P141" s="220">
        <f>SUM(F141:O141)</f>
        <v>0</v>
      </c>
      <c r="Q141" s="221"/>
      <c r="R141" s="221"/>
      <c r="S141" s="222"/>
    </row>
    <row r="142" spans="1:19" s="223" customFormat="1" ht="15.75">
      <c r="A142" s="224" t="s">
        <v>6</v>
      </c>
      <c r="B142" s="225"/>
      <c r="C142" s="226"/>
      <c r="D142" s="218"/>
      <c r="E142" s="218"/>
      <c r="F142" s="219"/>
      <c r="G142" s="219"/>
      <c r="H142" s="219"/>
      <c r="I142" s="219"/>
      <c r="J142" s="219"/>
      <c r="K142" s="219"/>
      <c r="L142" s="219"/>
      <c r="M142" s="219"/>
      <c r="N142" s="219"/>
      <c r="O142" s="219"/>
      <c r="P142" s="220">
        <f>SUM(F142:O142)</f>
        <v>0</v>
      </c>
      <c r="Q142" s="221"/>
      <c r="R142" s="221"/>
      <c r="S142" s="222"/>
    </row>
    <row r="143" spans="1:19" s="223" customFormat="1" ht="15.75">
      <c r="A143" s="224" t="s">
        <v>6</v>
      </c>
      <c r="B143" s="225"/>
      <c r="C143" s="226"/>
      <c r="D143" s="218"/>
      <c r="E143" s="218"/>
      <c r="F143" s="219"/>
      <c r="G143" s="219"/>
      <c r="H143" s="219"/>
      <c r="I143" s="219"/>
      <c r="J143" s="219"/>
      <c r="K143" s="219"/>
      <c r="L143" s="219"/>
      <c r="M143" s="219"/>
      <c r="N143" s="219"/>
      <c r="O143" s="219"/>
      <c r="P143" s="220">
        <f>SUM(F143:O143)</f>
        <v>0</v>
      </c>
      <c r="Q143" s="221"/>
      <c r="R143" s="221"/>
      <c r="S143" s="222"/>
    </row>
    <row r="144" spans="1:19" s="223" customFormat="1" ht="15.75">
      <c r="A144" s="224" t="s">
        <v>6</v>
      </c>
      <c r="B144" s="225"/>
      <c r="C144" s="226"/>
      <c r="D144" s="218"/>
      <c r="E144" s="218"/>
      <c r="F144" s="219"/>
      <c r="G144" s="219"/>
      <c r="H144" s="219"/>
      <c r="I144" s="219"/>
      <c r="J144" s="219"/>
      <c r="K144" s="219"/>
      <c r="L144" s="219"/>
      <c r="M144" s="219"/>
      <c r="N144" s="219"/>
      <c r="O144" s="219"/>
      <c r="P144" s="220">
        <f>SUM(F144:O144)</f>
        <v>0</v>
      </c>
      <c r="Q144" s="221"/>
      <c r="R144" s="221"/>
      <c r="S144" s="222"/>
    </row>
    <row r="145" spans="1:19" s="223" customFormat="1" ht="15.75">
      <c r="A145" s="224" t="s">
        <v>6</v>
      </c>
      <c r="B145" s="225"/>
      <c r="C145" s="226"/>
      <c r="D145" s="218"/>
      <c r="E145" s="218"/>
      <c r="F145" s="219"/>
      <c r="G145" s="219"/>
      <c r="H145" s="219"/>
      <c r="I145" s="219"/>
      <c r="J145" s="219"/>
      <c r="K145" s="219"/>
      <c r="L145" s="219"/>
      <c r="M145" s="219"/>
      <c r="N145" s="219"/>
      <c r="O145" s="219"/>
      <c r="P145" s="220">
        <f>SUM(F145:O145)</f>
        <v>0</v>
      </c>
      <c r="Q145" s="221"/>
      <c r="R145" s="221"/>
      <c r="S145" s="222"/>
    </row>
    <row r="146" spans="1:19" s="223" customFormat="1" ht="15.75">
      <c r="A146" s="224" t="s">
        <v>6</v>
      </c>
      <c r="B146" s="225"/>
      <c r="C146" s="226"/>
      <c r="D146" s="218"/>
      <c r="E146" s="218"/>
      <c r="F146" s="219"/>
      <c r="G146" s="219"/>
      <c r="H146" s="219"/>
      <c r="I146" s="219"/>
      <c r="J146" s="219"/>
      <c r="K146" s="219"/>
      <c r="L146" s="219"/>
      <c r="M146" s="219"/>
      <c r="N146" s="219"/>
      <c r="O146" s="219"/>
      <c r="P146" s="220">
        <f>SUM(F146:O146)</f>
        <v>0</v>
      </c>
      <c r="Q146" s="221"/>
      <c r="R146" s="221"/>
      <c r="S146" s="222"/>
    </row>
    <row r="147" spans="1:19" s="223" customFormat="1" ht="15.75">
      <c r="A147" s="224" t="s">
        <v>6</v>
      </c>
      <c r="B147" s="225"/>
      <c r="C147" s="226"/>
      <c r="D147" s="218"/>
      <c r="E147" s="218"/>
      <c r="F147" s="219"/>
      <c r="G147" s="219"/>
      <c r="H147" s="219"/>
      <c r="I147" s="219"/>
      <c r="J147" s="219"/>
      <c r="K147" s="219"/>
      <c r="L147" s="219"/>
      <c r="M147" s="219"/>
      <c r="N147" s="219"/>
      <c r="O147" s="219"/>
      <c r="P147" s="220">
        <f>SUM(F147:O147)</f>
        <v>0</v>
      </c>
      <c r="Q147" s="221"/>
      <c r="R147" s="221"/>
      <c r="S147" s="222"/>
    </row>
    <row r="148" spans="1:19" s="223" customFormat="1" ht="15.75">
      <c r="A148" s="224" t="s">
        <v>6</v>
      </c>
      <c r="B148" s="225"/>
      <c r="C148" s="226"/>
      <c r="D148" s="218"/>
      <c r="E148" s="218"/>
      <c r="F148" s="219"/>
      <c r="G148" s="219"/>
      <c r="H148" s="219"/>
      <c r="I148" s="219"/>
      <c r="J148" s="219"/>
      <c r="K148" s="219"/>
      <c r="L148" s="219"/>
      <c r="M148" s="219"/>
      <c r="N148" s="219"/>
      <c r="O148" s="219"/>
      <c r="P148" s="220">
        <f>SUM(F148:O148)</f>
        <v>0</v>
      </c>
      <c r="Q148" s="221"/>
      <c r="R148" s="221"/>
      <c r="S148" s="222"/>
    </row>
    <row r="149" spans="1:19" s="223" customFormat="1" ht="15.75">
      <c r="A149" s="224" t="s">
        <v>6</v>
      </c>
      <c r="B149" s="225"/>
      <c r="C149" s="226"/>
      <c r="D149" s="218"/>
      <c r="E149" s="218"/>
      <c r="F149" s="219"/>
      <c r="G149" s="219"/>
      <c r="H149" s="219"/>
      <c r="I149" s="219"/>
      <c r="J149" s="219"/>
      <c r="K149" s="219"/>
      <c r="L149" s="219"/>
      <c r="M149" s="219"/>
      <c r="N149" s="219"/>
      <c r="O149" s="219"/>
      <c r="P149" s="220">
        <f>SUM(F149:O149)</f>
        <v>0</v>
      </c>
      <c r="Q149" s="221"/>
      <c r="R149" s="221"/>
      <c r="S149" s="222"/>
    </row>
    <row r="150" spans="1:19" s="223" customFormat="1" ht="15.75">
      <c r="A150" s="224" t="s">
        <v>6</v>
      </c>
      <c r="B150" s="225"/>
      <c r="C150" s="226"/>
      <c r="D150" s="218"/>
      <c r="E150" s="218"/>
      <c r="F150" s="219"/>
      <c r="G150" s="219"/>
      <c r="H150" s="219"/>
      <c r="I150" s="219"/>
      <c r="J150" s="219"/>
      <c r="K150" s="219"/>
      <c r="L150" s="219"/>
      <c r="M150" s="219"/>
      <c r="N150" s="219"/>
      <c r="O150" s="219"/>
      <c r="P150" s="220">
        <f>SUM(F150:O150)</f>
        <v>0</v>
      </c>
      <c r="Q150" s="221"/>
      <c r="R150" s="221"/>
      <c r="S150" s="222"/>
    </row>
    <row r="151" spans="1:19" s="223" customFormat="1" ht="15.75">
      <c r="A151" s="224" t="s">
        <v>6</v>
      </c>
      <c r="B151" s="225"/>
      <c r="C151" s="226"/>
      <c r="D151" s="218"/>
      <c r="E151" s="218"/>
      <c r="F151" s="219"/>
      <c r="G151" s="219"/>
      <c r="H151" s="219"/>
      <c r="I151" s="219"/>
      <c r="J151" s="219"/>
      <c r="K151" s="219"/>
      <c r="L151" s="219"/>
      <c r="M151" s="219"/>
      <c r="N151" s="219"/>
      <c r="O151" s="219"/>
      <c r="P151" s="220">
        <f>SUM(F151:O151)</f>
        <v>0</v>
      </c>
      <c r="Q151" s="221"/>
      <c r="R151" s="221"/>
      <c r="S151" s="222"/>
    </row>
    <row r="152" spans="1:19" s="223" customFormat="1" ht="15.75">
      <c r="A152" s="224" t="s">
        <v>6</v>
      </c>
      <c r="B152" s="225"/>
      <c r="C152" s="226"/>
      <c r="D152" s="218"/>
      <c r="E152" s="218"/>
      <c r="F152" s="219"/>
      <c r="G152" s="219"/>
      <c r="H152" s="219"/>
      <c r="I152" s="219"/>
      <c r="J152" s="219"/>
      <c r="K152" s="219"/>
      <c r="L152" s="219"/>
      <c r="M152" s="219"/>
      <c r="N152" s="219"/>
      <c r="O152" s="219"/>
      <c r="P152" s="220">
        <f>SUM(F152:O152)</f>
        <v>0</v>
      </c>
      <c r="Q152" s="221"/>
      <c r="R152" s="221"/>
      <c r="S152" s="222"/>
    </row>
    <row r="153" spans="1:19" s="229" customFormat="1" ht="15.75">
      <c r="A153" s="224" t="s">
        <v>6</v>
      </c>
      <c r="B153" s="225"/>
      <c r="C153" s="226"/>
      <c r="D153" s="218"/>
      <c r="E153" s="218"/>
      <c r="F153" s="219"/>
      <c r="G153" s="219"/>
      <c r="H153" s="219"/>
      <c r="I153" s="219"/>
      <c r="J153" s="219"/>
      <c r="K153" s="219"/>
      <c r="L153" s="219"/>
      <c r="M153" s="219"/>
      <c r="N153" s="219"/>
      <c r="O153" s="219"/>
      <c r="P153" s="220">
        <f>SUM(F153:O153)</f>
        <v>0</v>
      </c>
      <c r="Q153" s="227">
        <f>SUM(E134:E153)</f>
        <v>0</v>
      </c>
      <c r="R153" s="221"/>
      <c r="S153" s="228"/>
    </row>
    <row r="154" spans="1:19" s="223" customFormat="1" ht="15.75">
      <c r="A154" s="224" t="s">
        <v>7</v>
      </c>
      <c r="B154" s="225"/>
      <c r="C154" s="226"/>
      <c r="D154" s="218"/>
      <c r="E154" s="218"/>
      <c r="F154" s="219"/>
      <c r="G154" s="219"/>
      <c r="H154" s="219"/>
      <c r="I154" s="219"/>
      <c r="J154" s="219"/>
      <c r="K154" s="219"/>
      <c r="L154" s="219"/>
      <c r="M154" s="219"/>
      <c r="N154" s="219"/>
      <c r="O154" s="219"/>
      <c r="P154" s="220">
        <f>SUM(F154:O154)</f>
        <v>0</v>
      </c>
      <c r="Q154" s="221"/>
      <c r="R154" s="221"/>
      <c r="S154" s="222"/>
    </row>
    <row r="155" spans="1:19" s="223" customFormat="1" ht="15.75">
      <c r="A155" s="224" t="s">
        <v>7</v>
      </c>
      <c r="B155" s="225"/>
      <c r="C155" s="226"/>
      <c r="D155" s="218"/>
      <c r="E155" s="218"/>
      <c r="F155" s="219"/>
      <c r="G155" s="219"/>
      <c r="H155" s="219"/>
      <c r="I155" s="219"/>
      <c r="J155" s="219"/>
      <c r="K155" s="219"/>
      <c r="L155" s="219"/>
      <c r="M155" s="219"/>
      <c r="N155" s="219"/>
      <c r="O155" s="219"/>
      <c r="P155" s="220">
        <f>SUM(F155:O155)</f>
        <v>0</v>
      </c>
      <c r="Q155" s="221"/>
      <c r="R155" s="221"/>
      <c r="S155" s="222"/>
    </row>
    <row r="156" spans="1:19" s="223" customFormat="1" ht="15.75">
      <c r="A156" s="224" t="s">
        <v>7</v>
      </c>
      <c r="B156" s="225"/>
      <c r="C156" s="226"/>
      <c r="D156" s="218"/>
      <c r="E156" s="218"/>
      <c r="F156" s="219"/>
      <c r="G156" s="219"/>
      <c r="H156" s="219"/>
      <c r="I156" s="219"/>
      <c r="J156" s="219"/>
      <c r="K156" s="219"/>
      <c r="L156" s="219"/>
      <c r="M156" s="219"/>
      <c r="N156" s="219"/>
      <c r="O156" s="219"/>
      <c r="P156" s="220">
        <f>SUM(F156:O156)</f>
        <v>0</v>
      </c>
      <c r="Q156" s="221"/>
      <c r="R156" s="221"/>
      <c r="S156" s="222"/>
    </row>
    <row r="157" spans="1:19" s="223" customFormat="1" ht="15.75">
      <c r="A157" s="224" t="s">
        <v>7</v>
      </c>
      <c r="B157" s="225"/>
      <c r="C157" s="226"/>
      <c r="D157" s="218"/>
      <c r="E157" s="218"/>
      <c r="F157" s="219"/>
      <c r="G157" s="219"/>
      <c r="H157" s="219"/>
      <c r="I157" s="219"/>
      <c r="J157" s="219"/>
      <c r="K157" s="219"/>
      <c r="L157" s="219"/>
      <c r="M157" s="219"/>
      <c r="N157" s="219"/>
      <c r="O157" s="219"/>
      <c r="P157" s="220">
        <f>SUM(F157:O157)</f>
        <v>0</v>
      </c>
      <c r="Q157" s="221"/>
      <c r="R157" s="221"/>
      <c r="S157" s="222"/>
    </row>
    <row r="158" spans="1:19" s="223" customFormat="1" ht="15.75">
      <c r="A158" s="224" t="s">
        <v>7</v>
      </c>
      <c r="B158" s="225"/>
      <c r="C158" s="226"/>
      <c r="D158" s="218"/>
      <c r="E158" s="218"/>
      <c r="F158" s="219"/>
      <c r="G158" s="219"/>
      <c r="H158" s="219"/>
      <c r="I158" s="219"/>
      <c r="J158" s="219"/>
      <c r="K158" s="219"/>
      <c r="L158" s="219"/>
      <c r="M158" s="219"/>
      <c r="N158" s="219"/>
      <c r="O158" s="219"/>
      <c r="P158" s="220">
        <f>SUM(F158:O158)</f>
        <v>0</v>
      </c>
      <c r="Q158" s="221"/>
      <c r="R158" s="221"/>
      <c r="S158" s="222"/>
    </row>
    <row r="159" spans="1:19" s="223" customFormat="1" ht="15.75">
      <c r="A159" s="224" t="s">
        <v>7</v>
      </c>
      <c r="B159" s="225"/>
      <c r="C159" s="226"/>
      <c r="D159" s="218"/>
      <c r="E159" s="218"/>
      <c r="F159" s="219"/>
      <c r="G159" s="219"/>
      <c r="H159" s="219"/>
      <c r="I159" s="219"/>
      <c r="J159" s="219"/>
      <c r="K159" s="219"/>
      <c r="L159" s="219"/>
      <c r="M159" s="219"/>
      <c r="N159" s="219"/>
      <c r="O159" s="219"/>
      <c r="P159" s="220">
        <f>SUM(F159:O159)</f>
        <v>0</v>
      </c>
      <c r="Q159" s="221"/>
      <c r="R159" s="221"/>
      <c r="S159" s="222"/>
    </row>
    <row r="160" spans="1:19" s="223" customFormat="1" ht="15.75">
      <c r="A160" s="224" t="s">
        <v>7</v>
      </c>
      <c r="B160" s="225"/>
      <c r="C160" s="226"/>
      <c r="D160" s="218"/>
      <c r="E160" s="218"/>
      <c r="F160" s="219"/>
      <c r="G160" s="219"/>
      <c r="H160" s="219"/>
      <c r="I160" s="219"/>
      <c r="J160" s="219"/>
      <c r="K160" s="219"/>
      <c r="L160" s="219"/>
      <c r="M160" s="219"/>
      <c r="N160" s="219"/>
      <c r="O160" s="219"/>
      <c r="P160" s="220">
        <f>SUM(F160:O160)</f>
        <v>0</v>
      </c>
      <c r="Q160" s="221"/>
      <c r="R160" s="221"/>
      <c r="S160" s="222"/>
    </row>
    <row r="161" spans="1:19" s="223" customFormat="1" ht="15.75">
      <c r="A161" s="224" t="s">
        <v>7</v>
      </c>
      <c r="B161" s="225"/>
      <c r="C161" s="226"/>
      <c r="D161" s="218"/>
      <c r="E161" s="218"/>
      <c r="F161" s="219"/>
      <c r="G161" s="219"/>
      <c r="H161" s="219"/>
      <c r="I161" s="219"/>
      <c r="J161" s="219"/>
      <c r="K161" s="219"/>
      <c r="L161" s="219"/>
      <c r="M161" s="219"/>
      <c r="N161" s="219"/>
      <c r="O161" s="219"/>
      <c r="P161" s="220">
        <f>SUM(F161:O161)</f>
        <v>0</v>
      </c>
      <c r="Q161" s="221"/>
      <c r="R161" s="221"/>
      <c r="S161" s="222"/>
    </row>
    <row r="162" spans="1:19" s="223" customFormat="1" ht="15.75">
      <c r="A162" s="224" t="s">
        <v>7</v>
      </c>
      <c r="B162" s="225"/>
      <c r="C162" s="226"/>
      <c r="D162" s="218"/>
      <c r="E162" s="218"/>
      <c r="F162" s="219"/>
      <c r="G162" s="219"/>
      <c r="H162" s="219"/>
      <c r="I162" s="219"/>
      <c r="J162" s="219"/>
      <c r="K162" s="219"/>
      <c r="L162" s="219"/>
      <c r="M162" s="219"/>
      <c r="N162" s="219"/>
      <c r="O162" s="219"/>
      <c r="P162" s="220">
        <f>SUM(F162:O162)</f>
        <v>0</v>
      </c>
      <c r="Q162" s="221"/>
      <c r="R162" s="221"/>
      <c r="S162" s="222"/>
    </row>
    <row r="163" spans="1:19" s="223" customFormat="1" ht="15.75">
      <c r="A163" s="224" t="s">
        <v>7</v>
      </c>
      <c r="B163" s="225"/>
      <c r="C163" s="226"/>
      <c r="D163" s="218"/>
      <c r="E163" s="218"/>
      <c r="F163" s="219"/>
      <c r="G163" s="219"/>
      <c r="H163" s="219"/>
      <c r="I163" s="219"/>
      <c r="J163" s="219"/>
      <c r="K163" s="219"/>
      <c r="L163" s="219"/>
      <c r="M163" s="219"/>
      <c r="N163" s="219"/>
      <c r="O163" s="219"/>
      <c r="P163" s="220">
        <f>SUM(F163:O163)</f>
        <v>0</v>
      </c>
      <c r="Q163" s="221"/>
      <c r="R163" s="221"/>
      <c r="S163" s="222"/>
    </row>
    <row r="164" spans="1:19" s="223" customFormat="1" ht="15.75">
      <c r="A164" s="224" t="s">
        <v>7</v>
      </c>
      <c r="B164" s="225"/>
      <c r="C164" s="226"/>
      <c r="D164" s="218"/>
      <c r="E164" s="218"/>
      <c r="F164" s="219"/>
      <c r="G164" s="219"/>
      <c r="H164" s="219"/>
      <c r="I164" s="219"/>
      <c r="J164" s="219"/>
      <c r="K164" s="219"/>
      <c r="L164" s="219"/>
      <c r="M164" s="219"/>
      <c r="N164" s="219"/>
      <c r="O164" s="219"/>
      <c r="P164" s="220">
        <f>SUM(F164:O164)</f>
        <v>0</v>
      </c>
      <c r="Q164" s="221"/>
      <c r="R164" s="221"/>
      <c r="S164" s="222"/>
    </row>
    <row r="165" spans="1:19" s="223" customFormat="1" ht="15.75">
      <c r="A165" s="224" t="s">
        <v>7</v>
      </c>
      <c r="B165" s="225"/>
      <c r="C165" s="226"/>
      <c r="D165" s="218"/>
      <c r="E165" s="218"/>
      <c r="F165" s="219"/>
      <c r="G165" s="219"/>
      <c r="H165" s="219"/>
      <c r="I165" s="219"/>
      <c r="J165" s="219"/>
      <c r="K165" s="219"/>
      <c r="L165" s="219"/>
      <c r="M165" s="219"/>
      <c r="N165" s="219"/>
      <c r="O165" s="219"/>
      <c r="P165" s="220">
        <f>SUM(F165:O165)</f>
        <v>0</v>
      </c>
      <c r="Q165" s="221"/>
      <c r="R165" s="221"/>
      <c r="S165" s="222"/>
    </row>
    <row r="166" spans="1:19" s="223" customFormat="1" ht="15.75">
      <c r="A166" s="224" t="s">
        <v>7</v>
      </c>
      <c r="B166" s="225"/>
      <c r="C166" s="226"/>
      <c r="D166" s="218"/>
      <c r="E166" s="218"/>
      <c r="F166" s="219"/>
      <c r="G166" s="219"/>
      <c r="H166" s="219"/>
      <c r="I166" s="219"/>
      <c r="J166" s="219"/>
      <c r="K166" s="219"/>
      <c r="L166" s="219"/>
      <c r="M166" s="219"/>
      <c r="N166" s="219"/>
      <c r="O166" s="219"/>
      <c r="P166" s="220">
        <f>SUM(F166:O166)</f>
        <v>0</v>
      </c>
      <c r="Q166" s="221"/>
      <c r="R166" s="221"/>
      <c r="S166" s="222"/>
    </row>
    <row r="167" spans="1:19" s="223" customFormat="1" ht="15.75">
      <c r="A167" s="224" t="s">
        <v>7</v>
      </c>
      <c r="B167" s="225"/>
      <c r="C167" s="226"/>
      <c r="D167" s="218"/>
      <c r="E167" s="218"/>
      <c r="F167" s="219"/>
      <c r="G167" s="219"/>
      <c r="H167" s="219"/>
      <c r="I167" s="219"/>
      <c r="J167" s="219"/>
      <c r="K167" s="219"/>
      <c r="L167" s="219"/>
      <c r="M167" s="219"/>
      <c r="N167" s="219"/>
      <c r="O167" s="219"/>
      <c r="P167" s="220">
        <f>SUM(F167:O167)</f>
        <v>0</v>
      </c>
      <c r="Q167" s="221"/>
      <c r="R167" s="221"/>
      <c r="S167" s="222"/>
    </row>
    <row r="168" spans="1:19" s="223" customFormat="1" ht="15.75">
      <c r="A168" s="224" t="s">
        <v>7</v>
      </c>
      <c r="B168" s="225"/>
      <c r="C168" s="226"/>
      <c r="D168" s="218"/>
      <c r="E168" s="218"/>
      <c r="F168" s="219"/>
      <c r="G168" s="219"/>
      <c r="H168" s="219"/>
      <c r="I168" s="219"/>
      <c r="J168" s="219"/>
      <c r="K168" s="219"/>
      <c r="L168" s="219"/>
      <c r="M168" s="219"/>
      <c r="N168" s="219"/>
      <c r="O168" s="219"/>
      <c r="P168" s="220">
        <f>SUM(F168:O168)</f>
        <v>0</v>
      </c>
      <c r="Q168" s="221"/>
      <c r="R168" s="221"/>
      <c r="S168" s="222"/>
    </row>
    <row r="169" spans="1:19" s="223" customFormat="1" ht="15.75">
      <c r="A169" s="224" t="s">
        <v>7</v>
      </c>
      <c r="B169" s="225"/>
      <c r="C169" s="226"/>
      <c r="D169" s="218"/>
      <c r="E169" s="218"/>
      <c r="F169" s="219"/>
      <c r="G169" s="219"/>
      <c r="H169" s="219"/>
      <c r="I169" s="219"/>
      <c r="J169" s="219"/>
      <c r="K169" s="219"/>
      <c r="L169" s="219"/>
      <c r="M169" s="219"/>
      <c r="N169" s="219"/>
      <c r="O169" s="219"/>
      <c r="P169" s="220">
        <f>SUM(F169:O169)</f>
        <v>0</v>
      </c>
      <c r="Q169" s="221"/>
      <c r="R169" s="221"/>
      <c r="S169" s="222"/>
    </row>
    <row r="170" spans="1:19" s="223" customFormat="1" ht="15.75">
      <c r="A170" s="224" t="s">
        <v>7</v>
      </c>
      <c r="B170" s="225"/>
      <c r="C170" s="226"/>
      <c r="D170" s="218"/>
      <c r="E170" s="218"/>
      <c r="F170" s="219"/>
      <c r="G170" s="219"/>
      <c r="H170" s="219"/>
      <c r="I170" s="219"/>
      <c r="J170" s="219"/>
      <c r="K170" s="219"/>
      <c r="L170" s="219"/>
      <c r="M170" s="219"/>
      <c r="N170" s="219"/>
      <c r="O170" s="219"/>
      <c r="P170" s="220">
        <f>SUM(F170:O170)</f>
        <v>0</v>
      </c>
      <c r="Q170" s="221"/>
      <c r="R170" s="221"/>
      <c r="S170" s="222"/>
    </row>
    <row r="171" spans="1:19" s="223" customFormat="1" ht="15.75">
      <c r="A171" s="224" t="s">
        <v>7</v>
      </c>
      <c r="B171" s="225"/>
      <c r="C171" s="226"/>
      <c r="D171" s="218"/>
      <c r="E171" s="218"/>
      <c r="F171" s="219"/>
      <c r="G171" s="219"/>
      <c r="H171" s="219"/>
      <c r="I171" s="219"/>
      <c r="J171" s="219"/>
      <c r="K171" s="219"/>
      <c r="L171" s="219"/>
      <c r="M171" s="219"/>
      <c r="N171" s="219"/>
      <c r="O171" s="219"/>
      <c r="P171" s="220">
        <f>SUM(F171:O171)</f>
        <v>0</v>
      </c>
      <c r="Q171" s="221"/>
      <c r="R171" s="221"/>
      <c r="S171" s="222"/>
    </row>
    <row r="172" spans="1:19" s="223" customFormat="1" ht="15.75">
      <c r="A172" s="224" t="s">
        <v>7</v>
      </c>
      <c r="B172" s="225"/>
      <c r="C172" s="226"/>
      <c r="D172" s="218"/>
      <c r="E172" s="218"/>
      <c r="F172" s="219"/>
      <c r="G172" s="219"/>
      <c r="H172" s="219"/>
      <c r="I172" s="219"/>
      <c r="J172" s="219"/>
      <c r="K172" s="219"/>
      <c r="L172" s="219"/>
      <c r="M172" s="219"/>
      <c r="N172" s="219"/>
      <c r="O172" s="219"/>
      <c r="P172" s="220">
        <f>SUM(F172:O172)</f>
        <v>0</v>
      </c>
      <c r="Q172" s="221"/>
      <c r="R172" s="221"/>
      <c r="S172" s="222"/>
    </row>
    <row r="173" spans="1:19" s="229" customFormat="1" ht="15.75">
      <c r="A173" s="224" t="s">
        <v>7</v>
      </c>
      <c r="B173" s="225"/>
      <c r="C173" s="226"/>
      <c r="D173" s="218"/>
      <c r="E173" s="218"/>
      <c r="F173" s="219"/>
      <c r="G173" s="219"/>
      <c r="H173" s="219"/>
      <c r="I173" s="219"/>
      <c r="J173" s="219"/>
      <c r="K173" s="219"/>
      <c r="L173" s="219"/>
      <c r="M173" s="219"/>
      <c r="N173" s="219"/>
      <c r="O173" s="219"/>
      <c r="P173" s="220">
        <f>SUM(F173:O173)</f>
        <v>0</v>
      </c>
      <c r="Q173" s="227">
        <f>SUM(E154:E173)</f>
        <v>0</v>
      </c>
      <c r="R173" s="221"/>
      <c r="S173" s="228"/>
    </row>
    <row r="174" spans="1:19" s="223" customFormat="1" ht="15.75">
      <c r="A174" s="224" t="s">
        <v>8</v>
      </c>
      <c r="B174" s="225"/>
      <c r="C174" s="226"/>
      <c r="D174" s="218"/>
      <c r="E174" s="218"/>
      <c r="F174" s="219"/>
      <c r="G174" s="219"/>
      <c r="H174" s="219"/>
      <c r="I174" s="219"/>
      <c r="J174" s="219"/>
      <c r="K174" s="219"/>
      <c r="L174" s="219"/>
      <c r="M174" s="219"/>
      <c r="N174" s="219"/>
      <c r="O174" s="219"/>
      <c r="P174" s="220">
        <f>SUM(F174:O174)</f>
        <v>0</v>
      </c>
      <c r="Q174" s="221"/>
      <c r="R174" s="221"/>
      <c r="S174" s="222"/>
    </row>
    <row r="175" spans="1:19" s="223" customFormat="1" ht="15.75">
      <c r="A175" s="224" t="s">
        <v>8</v>
      </c>
      <c r="B175" s="225"/>
      <c r="C175" s="226"/>
      <c r="D175" s="218"/>
      <c r="E175" s="218"/>
      <c r="F175" s="219"/>
      <c r="G175" s="219"/>
      <c r="H175" s="219"/>
      <c r="I175" s="219"/>
      <c r="J175" s="219"/>
      <c r="K175" s="219"/>
      <c r="L175" s="219"/>
      <c r="M175" s="219"/>
      <c r="N175" s="219"/>
      <c r="O175" s="219"/>
      <c r="P175" s="220">
        <f>SUM(F175:O175)</f>
        <v>0</v>
      </c>
      <c r="Q175" s="221"/>
      <c r="R175" s="221"/>
      <c r="S175" s="222"/>
    </row>
    <row r="176" spans="1:19" s="223" customFormat="1" ht="15.75">
      <c r="A176" s="224" t="s">
        <v>8</v>
      </c>
      <c r="B176" s="225"/>
      <c r="C176" s="226"/>
      <c r="D176" s="218"/>
      <c r="E176" s="218"/>
      <c r="F176" s="219"/>
      <c r="G176" s="219"/>
      <c r="H176" s="219"/>
      <c r="I176" s="219"/>
      <c r="J176" s="219"/>
      <c r="K176" s="219"/>
      <c r="L176" s="219"/>
      <c r="M176" s="219"/>
      <c r="N176" s="219"/>
      <c r="O176" s="219"/>
      <c r="P176" s="220">
        <f>SUM(F176:O176)</f>
        <v>0</v>
      </c>
      <c r="Q176" s="221"/>
      <c r="R176" s="221"/>
      <c r="S176" s="222"/>
    </row>
    <row r="177" spans="1:19" s="223" customFormat="1" ht="15.75">
      <c r="A177" s="224" t="s">
        <v>8</v>
      </c>
      <c r="B177" s="225"/>
      <c r="C177" s="226"/>
      <c r="D177" s="218"/>
      <c r="E177" s="218"/>
      <c r="F177" s="219"/>
      <c r="G177" s="219"/>
      <c r="H177" s="219"/>
      <c r="I177" s="219"/>
      <c r="J177" s="219"/>
      <c r="K177" s="219"/>
      <c r="L177" s="219"/>
      <c r="M177" s="219"/>
      <c r="N177" s="219"/>
      <c r="O177" s="219"/>
      <c r="P177" s="220">
        <f>SUM(F177:O177)</f>
        <v>0</v>
      </c>
      <c r="Q177" s="221"/>
      <c r="R177" s="221"/>
      <c r="S177" s="222"/>
    </row>
    <row r="178" spans="1:19" s="223" customFormat="1" ht="15.75">
      <c r="A178" s="224" t="s">
        <v>8</v>
      </c>
      <c r="B178" s="225"/>
      <c r="C178" s="226"/>
      <c r="D178" s="218"/>
      <c r="E178" s="218"/>
      <c r="F178" s="219"/>
      <c r="G178" s="219"/>
      <c r="H178" s="219"/>
      <c r="I178" s="219"/>
      <c r="J178" s="219"/>
      <c r="K178" s="219"/>
      <c r="L178" s="219"/>
      <c r="M178" s="219"/>
      <c r="N178" s="219"/>
      <c r="O178" s="219"/>
      <c r="P178" s="220">
        <f>SUM(F178:O178)</f>
        <v>0</v>
      </c>
      <c r="Q178" s="221"/>
      <c r="R178" s="221"/>
      <c r="S178" s="222"/>
    </row>
    <row r="179" spans="1:19" s="223" customFormat="1" ht="15.75">
      <c r="A179" s="224" t="s">
        <v>8</v>
      </c>
      <c r="B179" s="225"/>
      <c r="C179" s="226"/>
      <c r="D179" s="218"/>
      <c r="E179" s="218"/>
      <c r="F179" s="219"/>
      <c r="G179" s="219"/>
      <c r="H179" s="219"/>
      <c r="I179" s="219"/>
      <c r="J179" s="219"/>
      <c r="K179" s="219"/>
      <c r="L179" s="219"/>
      <c r="M179" s="219"/>
      <c r="N179" s="219"/>
      <c r="O179" s="219"/>
      <c r="P179" s="220">
        <f>SUM(F179:O179)</f>
        <v>0</v>
      </c>
      <c r="Q179" s="221"/>
      <c r="R179" s="221"/>
      <c r="S179" s="222"/>
    </row>
    <row r="180" spans="1:19" s="223" customFormat="1" ht="15.75">
      <c r="A180" s="224" t="s">
        <v>8</v>
      </c>
      <c r="B180" s="225"/>
      <c r="C180" s="226"/>
      <c r="D180" s="218"/>
      <c r="E180" s="218"/>
      <c r="F180" s="219"/>
      <c r="G180" s="219"/>
      <c r="H180" s="219"/>
      <c r="I180" s="219"/>
      <c r="J180" s="219"/>
      <c r="K180" s="219"/>
      <c r="L180" s="219"/>
      <c r="M180" s="219"/>
      <c r="N180" s="219"/>
      <c r="O180" s="219"/>
      <c r="P180" s="220">
        <f>SUM(F180:O180)</f>
        <v>0</v>
      </c>
      <c r="Q180" s="221"/>
      <c r="R180" s="221"/>
      <c r="S180" s="222"/>
    </row>
    <row r="181" spans="1:19" s="223" customFormat="1" ht="15.75">
      <c r="A181" s="224" t="s">
        <v>8</v>
      </c>
      <c r="B181" s="225"/>
      <c r="C181" s="226"/>
      <c r="D181" s="218"/>
      <c r="E181" s="218"/>
      <c r="F181" s="219"/>
      <c r="G181" s="219"/>
      <c r="H181" s="219"/>
      <c r="I181" s="219"/>
      <c r="J181" s="219"/>
      <c r="K181" s="219"/>
      <c r="L181" s="219"/>
      <c r="M181" s="219"/>
      <c r="N181" s="219"/>
      <c r="O181" s="219"/>
      <c r="P181" s="220">
        <f>SUM(F181:O181)</f>
        <v>0</v>
      </c>
      <c r="Q181" s="221"/>
      <c r="R181" s="221"/>
      <c r="S181" s="222"/>
    </row>
    <row r="182" spans="1:19" s="223" customFormat="1" ht="15.75">
      <c r="A182" s="224" t="s">
        <v>8</v>
      </c>
      <c r="B182" s="225"/>
      <c r="C182" s="226"/>
      <c r="D182" s="218"/>
      <c r="E182" s="218"/>
      <c r="F182" s="219"/>
      <c r="G182" s="219"/>
      <c r="H182" s="219"/>
      <c r="I182" s="219"/>
      <c r="J182" s="219"/>
      <c r="K182" s="219"/>
      <c r="L182" s="219"/>
      <c r="M182" s="219"/>
      <c r="N182" s="219"/>
      <c r="O182" s="219"/>
      <c r="P182" s="220">
        <f>SUM(F182:O182)</f>
        <v>0</v>
      </c>
      <c r="Q182" s="221"/>
      <c r="R182" s="221"/>
      <c r="S182" s="222"/>
    </row>
    <row r="183" spans="1:19" s="223" customFormat="1" ht="15.75">
      <c r="A183" s="224" t="s">
        <v>8</v>
      </c>
      <c r="B183" s="225"/>
      <c r="C183" s="226"/>
      <c r="D183" s="218"/>
      <c r="E183" s="218"/>
      <c r="F183" s="219"/>
      <c r="G183" s="219"/>
      <c r="H183" s="219"/>
      <c r="I183" s="219"/>
      <c r="J183" s="219"/>
      <c r="K183" s="219"/>
      <c r="L183" s="219"/>
      <c r="M183" s="219"/>
      <c r="N183" s="219"/>
      <c r="O183" s="219"/>
      <c r="P183" s="220">
        <f>SUM(F183:O183)</f>
        <v>0</v>
      </c>
      <c r="Q183" s="221"/>
      <c r="R183" s="221"/>
      <c r="S183" s="222"/>
    </row>
    <row r="184" spans="1:19" s="223" customFormat="1" ht="15.75">
      <c r="A184" s="224" t="s">
        <v>8</v>
      </c>
      <c r="B184" s="225"/>
      <c r="C184" s="226"/>
      <c r="D184" s="218"/>
      <c r="E184" s="218"/>
      <c r="F184" s="219"/>
      <c r="G184" s="219"/>
      <c r="H184" s="219"/>
      <c r="I184" s="219"/>
      <c r="J184" s="219"/>
      <c r="K184" s="219"/>
      <c r="L184" s="219"/>
      <c r="M184" s="219"/>
      <c r="N184" s="219"/>
      <c r="O184" s="219"/>
      <c r="P184" s="220">
        <f>SUM(F184:O184)</f>
        <v>0</v>
      </c>
      <c r="Q184" s="221"/>
      <c r="R184" s="221"/>
      <c r="S184" s="222"/>
    </row>
    <row r="185" spans="1:19" s="223" customFormat="1" ht="15.75">
      <c r="A185" s="224" t="s">
        <v>8</v>
      </c>
      <c r="B185" s="225"/>
      <c r="C185" s="226"/>
      <c r="D185" s="218"/>
      <c r="E185" s="218"/>
      <c r="F185" s="219"/>
      <c r="G185" s="219"/>
      <c r="H185" s="219"/>
      <c r="I185" s="219"/>
      <c r="J185" s="219"/>
      <c r="K185" s="219"/>
      <c r="L185" s="219"/>
      <c r="M185" s="219"/>
      <c r="N185" s="219"/>
      <c r="O185" s="219"/>
      <c r="P185" s="220">
        <f>SUM(F185:O185)</f>
        <v>0</v>
      </c>
      <c r="Q185" s="221"/>
      <c r="R185" s="221"/>
      <c r="S185" s="222"/>
    </row>
    <row r="186" spans="1:19" s="223" customFormat="1" ht="15.75">
      <c r="A186" s="224" t="s">
        <v>8</v>
      </c>
      <c r="B186" s="225"/>
      <c r="C186" s="226"/>
      <c r="D186" s="218"/>
      <c r="E186" s="218"/>
      <c r="F186" s="219"/>
      <c r="G186" s="219"/>
      <c r="H186" s="219"/>
      <c r="I186" s="219"/>
      <c r="J186" s="219"/>
      <c r="K186" s="219"/>
      <c r="L186" s="219"/>
      <c r="M186" s="219"/>
      <c r="N186" s="219"/>
      <c r="O186" s="219"/>
      <c r="P186" s="220">
        <f>SUM(F186:O186)</f>
        <v>0</v>
      </c>
      <c r="Q186" s="221"/>
      <c r="R186" s="221"/>
      <c r="S186" s="222"/>
    </row>
    <row r="187" spans="1:19" s="223" customFormat="1" ht="15.75">
      <c r="A187" s="224" t="s">
        <v>8</v>
      </c>
      <c r="B187" s="225"/>
      <c r="C187" s="226"/>
      <c r="D187" s="218"/>
      <c r="E187" s="218"/>
      <c r="F187" s="219"/>
      <c r="G187" s="219"/>
      <c r="H187" s="219"/>
      <c r="I187" s="219"/>
      <c r="J187" s="219"/>
      <c r="K187" s="219"/>
      <c r="L187" s="219"/>
      <c r="M187" s="219"/>
      <c r="N187" s="219"/>
      <c r="O187" s="219"/>
      <c r="P187" s="220">
        <f>SUM(F187:O187)</f>
        <v>0</v>
      </c>
      <c r="Q187" s="221"/>
      <c r="R187" s="221"/>
      <c r="S187" s="222"/>
    </row>
    <row r="188" spans="1:19" s="223" customFormat="1" ht="15.75">
      <c r="A188" s="224" t="s">
        <v>8</v>
      </c>
      <c r="B188" s="225"/>
      <c r="C188" s="226"/>
      <c r="D188" s="218"/>
      <c r="E188" s="218"/>
      <c r="F188" s="219"/>
      <c r="G188" s="219"/>
      <c r="H188" s="219"/>
      <c r="I188" s="219"/>
      <c r="J188" s="219"/>
      <c r="K188" s="219"/>
      <c r="L188" s="219"/>
      <c r="M188" s="219"/>
      <c r="N188" s="219"/>
      <c r="O188" s="219"/>
      <c r="P188" s="220">
        <f>SUM(F188:O188)</f>
        <v>0</v>
      </c>
      <c r="Q188" s="221"/>
      <c r="R188" s="221"/>
      <c r="S188" s="222"/>
    </row>
    <row r="189" spans="1:19" s="223" customFormat="1" ht="15.75">
      <c r="A189" s="224" t="s">
        <v>8</v>
      </c>
      <c r="B189" s="225"/>
      <c r="C189" s="226"/>
      <c r="D189" s="218"/>
      <c r="E189" s="218"/>
      <c r="F189" s="219"/>
      <c r="G189" s="219"/>
      <c r="H189" s="219"/>
      <c r="I189" s="219"/>
      <c r="J189" s="219"/>
      <c r="K189" s="219"/>
      <c r="L189" s="219"/>
      <c r="M189" s="219"/>
      <c r="N189" s="219"/>
      <c r="O189" s="219"/>
      <c r="P189" s="220">
        <f>SUM(F189:O189)</f>
        <v>0</v>
      </c>
      <c r="Q189" s="221"/>
      <c r="R189" s="221"/>
      <c r="S189" s="222"/>
    </row>
    <row r="190" spans="1:19" s="223" customFormat="1" ht="15.75">
      <c r="A190" s="224" t="s">
        <v>8</v>
      </c>
      <c r="B190" s="225"/>
      <c r="C190" s="226"/>
      <c r="D190" s="218"/>
      <c r="E190" s="218"/>
      <c r="F190" s="219"/>
      <c r="G190" s="219"/>
      <c r="H190" s="219"/>
      <c r="I190" s="219"/>
      <c r="J190" s="219"/>
      <c r="K190" s="219"/>
      <c r="L190" s="219"/>
      <c r="M190" s="219"/>
      <c r="N190" s="219"/>
      <c r="O190" s="219"/>
      <c r="P190" s="220">
        <f>SUM(F190:O190)</f>
        <v>0</v>
      </c>
      <c r="Q190" s="221"/>
      <c r="R190" s="221"/>
      <c r="S190" s="222"/>
    </row>
    <row r="191" spans="1:19" s="223" customFormat="1" ht="15.75">
      <c r="A191" s="224" t="s">
        <v>8</v>
      </c>
      <c r="B191" s="225"/>
      <c r="C191" s="226"/>
      <c r="D191" s="218"/>
      <c r="E191" s="218"/>
      <c r="F191" s="219"/>
      <c r="G191" s="219"/>
      <c r="H191" s="219"/>
      <c r="I191" s="219"/>
      <c r="J191" s="219"/>
      <c r="K191" s="219"/>
      <c r="L191" s="219"/>
      <c r="M191" s="219"/>
      <c r="N191" s="219"/>
      <c r="O191" s="219"/>
      <c r="P191" s="220">
        <f>SUM(F191:O191)</f>
        <v>0</v>
      </c>
      <c r="Q191" s="221"/>
      <c r="R191" s="221"/>
      <c r="S191" s="222"/>
    </row>
    <row r="192" spans="1:19" s="223" customFormat="1" ht="15.75">
      <c r="A192" s="224" t="s">
        <v>8</v>
      </c>
      <c r="B192" s="225"/>
      <c r="C192" s="226"/>
      <c r="D192" s="218"/>
      <c r="E192" s="218"/>
      <c r="F192" s="219"/>
      <c r="G192" s="219"/>
      <c r="H192" s="219"/>
      <c r="I192" s="219"/>
      <c r="J192" s="219"/>
      <c r="K192" s="219"/>
      <c r="L192" s="219"/>
      <c r="M192" s="219"/>
      <c r="N192" s="219"/>
      <c r="O192" s="219"/>
      <c r="P192" s="220">
        <f>SUM(F192:O192)</f>
        <v>0</v>
      </c>
      <c r="Q192" s="221"/>
      <c r="R192" s="221"/>
      <c r="S192" s="222"/>
    </row>
    <row r="193" spans="1:19" s="229" customFormat="1" ht="15.75">
      <c r="A193" s="224" t="s">
        <v>8</v>
      </c>
      <c r="B193" s="225"/>
      <c r="C193" s="226"/>
      <c r="D193" s="218"/>
      <c r="E193" s="218"/>
      <c r="F193" s="219"/>
      <c r="G193" s="219"/>
      <c r="H193" s="219"/>
      <c r="I193" s="219"/>
      <c r="J193" s="219"/>
      <c r="K193" s="219"/>
      <c r="L193" s="219"/>
      <c r="M193" s="219"/>
      <c r="N193" s="219"/>
      <c r="O193" s="219"/>
      <c r="P193" s="220">
        <f>SUM(F193:O193)</f>
        <v>0</v>
      </c>
      <c r="Q193" s="227">
        <f>SUM(E174:E193)</f>
        <v>0</v>
      </c>
      <c r="R193" s="221"/>
      <c r="S193" s="228"/>
    </row>
    <row r="194" spans="1:19" s="223" customFormat="1" ht="15.75">
      <c r="A194" s="224" t="s">
        <v>9</v>
      </c>
      <c r="B194" s="225"/>
      <c r="C194" s="226"/>
      <c r="D194" s="218"/>
      <c r="E194" s="218"/>
      <c r="F194" s="219"/>
      <c r="G194" s="219"/>
      <c r="H194" s="219"/>
      <c r="I194" s="219"/>
      <c r="J194" s="219"/>
      <c r="K194" s="219"/>
      <c r="L194" s="219"/>
      <c r="M194" s="219"/>
      <c r="N194" s="219"/>
      <c r="O194" s="219"/>
      <c r="P194" s="220">
        <f>SUM(F194:O194)</f>
        <v>0</v>
      </c>
      <c r="Q194" s="221"/>
      <c r="R194" s="221"/>
      <c r="S194" s="222"/>
    </row>
    <row r="195" spans="1:19" s="223" customFormat="1" ht="15.75">
      <c r="A195" s="224" t="s">
        <v>9</v>
      </c>
      <c r="B195" s="225"/>
      <c r="C195" s="226"/>
      <c r="D195" s="218"/>
      <c r="E195" s="218"/>
      <c r="F195" s="219"/>
      <c r="G195" s="219"/>
      <c r="H195" s="219"/>
      <c r="I195" s="219"/>
      <c r="J195" s="219"/>
      <c r="K195" s="219"/>
      <c r="L195" s="219"/>
      <c r="M195" s="219"/>
      <c r="N195" s="219"/>
      <c r="O195" s="219"/>
      <c r="P195" s="220">
        <f>SUM(F195:O195)</f>
        <v>0</v>
      </c>
      <c r="Q195" s="221"/>
      <c r="R195" s="221"/>
      <c r="S195" s="222"/>
    </row>
    <row r="196" spans="1:19" s="223" customFormat="1" ht="15.75">
      <c r="A196" s="224" t="s">
        <v>9</v>
      </c>
      <c r="B196" s="225"/>
      <c r="C196" s="226"/>
      <c r="D196" s="218"/>
      <c r="E196" s="218"/>
      <c r="F196" s="219"/>
      <c r="G196" s="219"/>
      <c r="H196" s="219"/>
      <c r="I196" s="219"/>
      <c r="J196" s="219"/>
      <c r="K196" s="219"/>
      <c r="L196" s="219"/>
      <c r="M196" s="219"/>
      <c r="N196" s="219"/>
      <c r="O196" s="219"/>
      <c r="P196" s="220">
        <f>SUM(F196:O196)</f>
        <v>0</v>
      </c>
      <c r="Q196" s="221"/>
      <c r="R196" s="221"/>
      <c r="S196" s="222"/>
    </row>
    <row r="197" spans="1:19" s="223" customFormat="1" ht="15.75">
      <c r="A197" s="224" t="s">
        <v>9</v>
      </c>
      <c r="B197" s="225"/>
      <c r="C197" s="226"/>
      <c r="D197" s="218"/>
      <c r="E197" s="218"/>
      <c r="F197" s="219"/>
      <c r="G197" s="219"/>
      <c r="H197" s="219"/>
      <c r="I197" s="219"/>
      <c r="J197" s="219"/>
      <c r="K197" s="219"/>
      <c r="L197" s="219"/>
      <c r="M197" s="219"/>
      <c r="N197" s="219"/>
      <c r="O197" s="219"/>
      <c r="P197" s="220">
        <f>SUM(F197:O197)</f>
        <v>0</v>
      </c>
      <c r="Q197" s="221"/>
      <c r="R197" s="221"/>
      <c r="S197" s="222"/>
    </row>
    <row r="198" spans="1:19" s="223" customFormat="1" ht="15.75">
      <c r="A198" s="224" t="s">
        <v>9</v>
      </c>
      <c r="B198" s="225"/>
      <c r="C198" s="226"/>
      <c r="D198" s="218"/>
      <c r="E198" s="218"/>
      <c r="F198" s="219"/>
      <c r="G198" s="219"/>
      <c r="H198" s="219"/>
      <c r="I198" s="219"/>
      <c r="J198" s="219"/>
      <c r="K198" s="219"/>
      <c r="L198" s="219"/>
      <c r="M198" s="219"/>
      <c r="N198" s="219"/>
      <c r="O198" s="219"/>
      <c r="P198" s="220">
        <f>SUM(F198:O198)</f>
        <v>0</v>
      </c>
      <c r="Q198" s="221"/>
      <c r="R198" s="221"/>
      <c r="S198" s="222"/>
    </row>
    <row r="199" spans="1:19" s="223" customFormat="1" ht="15.75">
      <c r="A199" s="224" t="s">
        <v>9</v>
      </c>
      <c r="B199" s="225"/>
      <c r="C199" s="226"/>
      <c r="D199" s="218"/>
      <c r="E199" s="218"/>
      <c r="F199" s="219"/>
      <c r="G199" s="219"/>
      <c r="H199" s="219"/>
      <c r="I199" s="219"/>
      <c r="J199" s="219"/>
      <c r="K199" s="219"/>
      <c r="L199" s="219"/>
      <c r="M199" s="219"/>
      <c r="N199" s="219"/>
      <c r="O199" s="219"/>
      <c r="P199" s="220">
        <f>SUM(F199:O199)</f>
        <v>0</v>
      </c>
      <c r="Q199" s="221"/>
      <c r="R199" s="221"/>
      <c r="S199" s="222"/>
    </row>
    <row r="200" spans="1:19" s="223" customFormat="1" ht="15.75">
      <c r="A200" s="224" t="s">
        <v>9</v>
      </c>
      <c r="B200" s="225"/>
      <c r="C200" s="226"/>
      <c r="D200" s="218"/>
      <c r="E200" s="218"/>
      <c r="F200" s="219"/>
      <c r="G200" s="219"/>
      <c r="H200" s="219"/>
      <c r="I200" s="219"/>
      <c r="J200" s="219"/>
      <c r="K200" s="219"/>
      <c r="L200" s="219"/>
      <c r="M200" s="219"/>
      <c r="N200" s="219"/>
      <c r="O200" s="219"/>
      <c r="P200" s="220">
        <f>SUM(F200:O200)</f>
        <v>0</v>
      </c>
      <c r="Q200" s="221"/>
      <c r="R200" s="221"/>
      <c r="S200" s="222"/>
    </row>
    <row r="201" spans="1:19" s="223" customFormat="1" ht="15.75">
      <c r="A201" s="224" t="s">
        <v>9</v>
      </c>
      <c r="B201" s="225"/>
      <c r="C201" s="226"/>
      <c r="D201" s="218"/>
      <c r="E201" s="218"/>
      <c r="F201" s="219"/>
      <c r="G201" s="219"/>
      <c r="H201" s="219"/>
      <c r="I201" s="219"/>
      <c r="J201" s="219"/>
      <c r="K201" s="219"/>
      <c r="L201" s="219"/>
      <c r="M201" s="219"/>
      <c r="N201" s="219"/>
      <c r="O201" s="219"/>
      <c r="P201" s="220">
        <f>SUM(F201:O201)</f>
        <v>0</v>
      </c>
      <c r="Q201" s="221"/>
      <c r="R201" s="221"/>
      <c r="S201" s="222"/>
    </row>
    <row r="202" spans="1:19" s="223" customFormat="1" ht="15.75">
      <c r="A202" s="224" t="s">
        <v>9</v>
      </c>
      <c r="B202" s="225"/>
      <c r="C202" s="226"/>
      <c r="D202" s="218"/>
      <c r="E202" s="218"/>
      <c r="F202" s="219"/>
      <c r="G202" s="219"/>
      <c r="H202" s="219"/>
      <c r="I202" s="219"/>
      <c r="J202" s="219"/>
      <c r="K202" s="219"/>
      <c r="L202" s="219"/>
      <c r="M202" s="219"/>
      <c r="N202" s="219"/>
      <c r="O202" s="219"/>
      <c r="P202" s="220">
        <f>SUM(F202:O202)</f>
        <v>0</v>
      </c>
      <c r="Q202" s="221"/>
      <c r="R202" s="221"/>
      <c r="S202" s="222"/>
    </row>
    <row r="203" spans="1:19" s="223" customFormat="1" ht="15.75">
      <c r="A203" s="224" t="s">
        <v>9</v>
      </c>
      <c r="B203" s="225"/>
      <c r="C203" s="226"/>
      <c r="D203" s="218"/>
      <c r="E203" s="218"/>
      <c r="F203" s="219"/>
      <c r="G203" s="219"/>
      <c r="H203" s="219"/>
      <c r="I203" s="219"/>
      <c r="J203" s="219"/>
      <c r="K203" s="219"/>
      <c r="L203" s="219"/>
      <c r="M203" s="219"/>
      <c r="N203" s="219"/>
      <c r="O203" s="219"/>
      <c r="P203" s="220">
        <f>SUM(F203:O203)</f>
        <v>0</v>
      </c>
      <c r="Q203" s="221"/>
      <c r="R203" s="221"/>
      <c r="S203" s="222"/>
    </row>
    <row r="204" spans="1:19" s="223" customFormat="1" ht="15.75">
      <c r="A204" s="224" t="s">
        <v>9</v>
      </c>
      <c r="B204" s="225"/>
      <c r="C204" s="226"/>
      <c r="D204" s="218"/>
      <c r="E204" s="218"/>
      <c r="F204" s="219"/>
      <c r="G204" s="219"/>
      <c r="H204" s="219"/>
      <c r="I204" s="219"/>
      <c r="J204" s="219"/>
      <c r="K204" s="219"/>
      <c r="L204" s="219"/>
      <c r="M204" s="219"/>
      <c r="N204" s="219"/>
      <c r="O204" s="219"/>
      <c r="P204" s="220">
        <f>SUM(F204:O204)</f>
        <v>0</v>
      </c>
      <c r="Q204" s="221"/>
      <c r="R204" s="221"/>
      <c r="S204" s="222"/>
    </row>
    <row r="205" spans="1:19" s="223" customFormat="1" ht="15.75">
      <c r="A205" s="224" t="s">
        <v>9</v>
      </c>
      <c r="B205" s="225"/>
      <c r="C205" s="226"/>
      <c r="D205" s="218"/>
      <c r="E205" s="218"/>
      <c r="F205" s="219"/>
      <c r="G205" s="219"/>
      <c r="H205" s="219"/>
      <c r="I205" s="219"/>
      <c r="J205" s="219"/>
      <c r="K205" s="219"/>
      <c r="L205" s="219"/>
      <c r="M205" s="219"/>
      <c r="N205" s="219"/>
      <c r="O205" s="219"/>
      <c r="P205" s="220">
        <f>SUM(F205:O205)</f>
        <v>0</v>
      </c>
      <c r="Q205" s="221"/>
      <c r="R205" s="221"/>
      <c r="S205" s="222"/>
    </row>
    <row r="206" spans="1:19" s="223" customFormat="1" ht="15.75">
      <c r="A206" s="224" t="s">
        <v>9</v>
      </c>
      <c r="B206" s="225"/>
      <c r="C206" s="226"/>
      <c r="D206" s="218"/>
      <c r="E206" s="218"/>
      <c r="F206" s="219"/>
      <c r="G206" s="219"/>
      <c r="H206" s="219"/>
      <c r="I206" s="219"/>
      <c r="J206" s="219"/>
      <c r="K206" s="219"/>
      <c r="L206" s="219"/>
      <c r="M206" s="219"/>
      <c r="N206" s="219"/>
      <c r="O206" s="219"/>
      <c r="P206" s="220">
        <f>SUM(F206:O206)</f>
        <v>0</v>
      </c>
      <c r="Q206" s="221"/>
      <c r="R206" s="221"/>
      <c r="S206" s="222"/>
    </row>
    <row r="207" spans="1:19" s="223" customFormat="1" ht="15.75">
      <c r="A207" s="224" t="s">
        <v>9</v>
      </c>
      <c r="B207" s="225"/>
      <c r="C207" s="226"/>
      <c r="D207" s="218"/>
      <c r="E207" s="218"/>
      <c r="F207" s="219"/>
      <c r="G207" s="219"/>
      <c r="H207" s="219"/>
      <c r="I207" s="219"/>
      <c r="J207" s="219"/>
      <c r="K207" s="219"/>
      <c r="L207" s="219"/>
      <c r="M207" s="219"/>
      <c r="N207" s="219"/>
      <c r="O207" s="219"/>
      <c r="P207" s="220">
        <f>SUM(F207:O207)</f>
        <v>0</v>
      </c>
      <c r="Q207" s="221"/>
      <c r="R207" s="221"/>
      <c r="S207" s="222"/>
    </row>
    <row r="208" spans="1:19" s="223" customFormat="1" ht="15.75">
      <c r="A208" s="224" t="s">
        <v>9</v>
      </c>
      <c r="B208" s="225"/>
      <c r="C208" s="226"/>
      <c r="D208" s="218"/>
      <c r="E208" s="218"/>
      <c r="F208" s="219"/>
      <c r="G208" s="219"/>
      <c r="H208" s="219"/>
      <c r="I208" s="219"/>
      <c r="J208" s="219"/>
      <c r="K208" s="219"/>
      <c r="L208" s="219"/>
      <c r="M208" s="219"/>
      <c r="N208" s="219"/>
      <c r="O208" s="219"/>
      <c r="P208" s="220">
        <f>SUM(F208:O208)</f>
        <v>0</v>
      </c>
      <c r="Q208" s="221"/>
      <c r="R208" s="221"/>
      <c r="S208" s="222"/>
    </row>
    <row r="209" spans="1:19" s="223" customFormat="1" ht="15.75">
      <c r="A209" s="224" t="s">
        <v>9</v>
      </c>
      <c r="B209" s="225"/>
      <c r="C209" s="226"/>
      <c r="D209" s="218"/>
      <c r="E209" s="218"/>
      <c r="F209" s="219"/>
      <c r="G209" s="219"/>
      <c r="H209" s="219"/>
      <c r="I209" s="219"/>
      <c r="J209" s="219"/>
      <c r="K209" s="219"/>
      <c r="L209" s="219"/>
      <c r="M209" s="219"/>
      <c r="N209" s="219"/>
      <c r="O209" s="219"/>
      <c r="P209" s="220">
        <f>SUM(F209:O209)</f>
        <v>0</v>
      </c>
      <c r="Q209" s="221"/>
      <c r="R209" s="221"/>
      <c r="S209" s="222"/>
    </row>
    <row r="210" spans="1:19" s="223" customFormat="1" ht="15.75">
      <c r="A210" s="224" t="s">
        <v>9</v>
      </c>
      <c r="B210" s="225"/>
      <c r="C210" s="226"/>
      <c r="D210" s="218"/>
      <c r="E210" s="218"/>
      <c r="F210" s="219"/>
      <c r="G210" s="219"/>
      <c r="H210" s="219"/>
      <c r="I210" s="219"/>
      <c r="J210" s="219"/>
      <c r="K210" s="219"/>
      <c r="L210" s="219"/>
      <c r="M210" s="219"/>
      <c r="N210" s="219"/>
      <c r="O210" s="219"/>
      <c r="P210" s="220">
        <f>SUM(F210:O210)</f>
        <v>0</v>
      </c>
      <c r="Q210" s="221"/>
      <c r="R210" s="221"/>
      <c r="S210" s="222"/>
    </row>
    <row r="211" spans="1:19" s="223" customFormat="1" ht="15.75">
      <c r="A211" s="224" t="s">
        <v>9</v>
      </c>
      <c r="B211" s="225"/>
      <c r="C211" s="226"/>
      <c r="D211" s="218"/>
      <c r="E211" s="218"/>
      <c r="F211" s="219"/>
      <c r="G211" s="219"/>
      <c r="H211" s="219"/>
      <c r="I211" s="219"/>
      <c r="J211" s="219"/>
      <c r="K211" s="219"/>
      <c r="L211" s="219"/>
      <c r="M211" s="219"/>
      <c r="N211" s="219"/>
      <c r="O211" s="219"/>
      <c r="P211" s="220">
        <f>SUM(F211:O211)</f>
        <v>0</v>
      </c>
      <c r="Q211" s="221"/>
      <c r="R211" s="221"/>
      <c r="S211" s="222"/>
    </row>
    <row r="212" spans="1:19" s="223" customFormat="1" ht="15.75">
      <c r="A212" s="224" t="s">
        <v>9</v>
      </c>
      <c r="B212" s="225"/>
      <c r="C212" s="226"/>
      <c r="D212" s="218"/>
      <c r="E212" s="218"/>
      <c r="F212" s="219"/>
      <c r="G212" s="219"/>
      <c r="H212" s="219"/>
      <c r="I212" s="219"/>
      <c r="J212" s="219"/>
      <c r="K212" s="219"/>
      <c r="L212" s="219"/>
      <c r="M212" s="219"/>
      <c r="N212" s="219"/>
      <c r="O212" s="219"/>
      <c r="P212" s="220">
        <f>SUM(F212:O212)</f>
        <v>0</v>
      </c>
      <c r="Q212" s="221"/>
      <c r="R212" s="221"/>
      <c r="S212" s="222"/>
    </row>
    <row r="213" spans="1:19" s="229" customFormat="1" ht="15.75">
      <c r="A213" s="224" t="s">
        <v>9</v>
      </c>
      <c r="B213" s="225"/>
      <c r="C213" s="226"/>
      <c r="D213" s="218"/>
      <c r="E213" s="218"/>
      <c r="F213" s="219"/>
      <c r="G213" s="219"/>
      <c r="H213" s="219"/>
      <c r="I213" s="219"/>
      <c r="J213" s="219"/>
      <c r="K213" s="219"/>
      <c r="L213" s="219"/>
      <c r="M213" s="219"/>
      <c r="N213" s="219"/>
      <c r="O213" s="219"/>
      <c r="P213" s="220">
        <f>SUM(F213:O213)</f>
        <v>0</v>
      </c>
      <c r="Q213" s="227">
        <f>SUM(E194:E213)</f>
        <v>0</v>
      </c>
      <c r="R213" s="221"/>
      <c r="S213" s="228"/>
    </row>
    <row r="214" spans="1:19" s="223" customFormat="1" ht="15.75">
      <c r="A214" s="224" t="s">
        <v>10</v>
      </c>
      <c r="B214" s="225"/>
      <c r="C214" s="226"/>
      <c r="D214" s="218"/>
      <c r="E214" s="218"/>
      <c r="F214" s="219"/>
      <c r="G214" s="219"/>
      <c r="H214" s="219"/>
      <c r="I214" s="219"/>
      <c r="J214" s="219"/>
      <c r="K214" s="219"/>
      <c r="L214" s="219"/>
      <c r="M214" s="219"/>
      <c r="N214" s="219"/>
      <c r="O214" s="219"/>
      <c r="P214" s="220">
        <f>SUM(F214:O214)</f>
        <v>0</v>
      </c>
      <c r="Q214" s="221"/>
      <c r="R214" s="221"/>
      <c r="S214" s="222"/>
    </row>
    <row r="215" spans="1:19" s="223" customFormat="1" ht="15.75">
      <c r="A215" s="224" t="s">
        <v>10</v>
      </c>
      <c r="B215" s="225"/>
      <c r="C215" s="226"/>
      <c r="D215" s="218"/>
      <c r="E215" s="218"/>
      <c r="F215" s="219"/>
      <c r="G215" s="219"/>
      <c r="H215" s="219"/>
      <c r="I215" s="219"/>
      <c r="J215" s="219"/>
      <c r="K215" s="219"/>
      <c r="L215" s="219"/>
      <c r="M215" s="219"/>
      <c r="N215" s="219"/>
      <c r="O215" s="219"/>
      <c r="P215" s="220">
        <f>SUM(F215:O215)</f>
        <v>0</v>
      </c>
      <c r="Q215" s="221"/>
      <c r="R215" s="221"/>
      <c r="S215" s="222"/>
    </row>
    <row r="216" spans="1:19" s="223" customFormat="1" ht="15.75">
      <c r="A216" s="224" t="s">
        <v>10</v>
      </c>
      <c r="B216" s="225"/>
      <c r="C216" s="226"/>
      <c r="D216" s="218"/>
      <c r="E216" s="218"/>
      <c r="F216" s="219"/>
      <c r="G216" s="219"/>
      <c r="H216" s="219"/>
      <c r="I216" s="219"/>
      <c r="J216" s="219"/>
      <c r="K216" s="219"/>
      <c r="L216" s="219"/>
      <c r="M216" s="219"/>
      <c r="N216" s="219"/>
      <c r="O216" s="219"/>
      <c r="P216" s="220">
        <f>SUM(F216:O216)</f>
        <v>0</v>
      </c>
      <c r="Q216" s="221"/>
      <c r="R216" s="221"/>
      <c r="S216" s="222"/>
    </row>
    <row r="217" spans="1:19" s="223" customFormat="1" ht="15.75">
      <c r="A217" s="224" t="s">
        <v>10</v>
      </c>
      <c r="B217" s="225"/>
      <c r="C217" s="226"/>
      <c r="D217" s="218"/>
      <c r="E217" s="218"/>
      <c r="F217" s="219"/>
      <c r="G217" s="219"/>
      <c r="H217" s="219"/>
      <c r="I217" s="219"/>
      <c r="J217" s="219"/>
      <c r="K217" s="219"/>
      <c r="L217" s="219"/>
      <c r="M217" s="219"/>
      <c r="N217" s="219"/>
      <c r="O217" s="219"/>
      <c r="P217" s="220">
        <f>SUM(F217:O217)</f>
        <v>0</v>
      </c>
      <c r="Q217" s="221"/>
      <c r="R217" s="221"/>
      <c r="S217" s="222"/>
    </row>
    <row r="218" spans="1:19" s="223" customFormat="1" ht="15.75">
      <c r="A218" s="224" t="s">
        <v>10</v>
      </c>
      <c r="B218" s="225"/>
      <c r="C218" s="226"/>
      <c r="D218" s="218"/>
      <c r="E218" s="218"/>
      <c r="F218" s="219"/>
      <c r="G218" s="219"/>
      <c r="H218" s="219"/>
      <c r="I218" s="219"/>
      <c r="J218" s="219"/>
      <c r="K218" s="219"/>
      <c r="L218" s="219"/>
      <c r="M218" s="219"/>
      <c r="N218" s="219"/>
      <c r="O218" s="219"/>
      <c r="P218" s="220">
        <f>SUM(F218:O218)</f>
        <v>0</v>
      </c>
      <c r="Q218" s="221"/>
      <c r="R218" s="221"/>
      <c r="S218" s="222"/>
    </row>
    <row r="219" spans="1:19" s="223" customFormat="1" ht="15.75">
      <c r="A219" s="224" t="s">
        <v>10</v>
      </c>
      <c r="B219" s="225"/>
      <c r="C219" s="226"/>
      <c r="D219" s="218"/>
      <c r="E219" s="218"/>
      <c r="F219" s="219"/>
      <c r="G219" s="219"/>
      <c r="H219" s="219"/>
      <c r="I219" s="219"/>
      <c r="J219" s="219"/>
      <c r="K219" s="219"/>
      <c r="L219" s="219"/>
      <c r="M219" s="219"/>
      <c r="N219" s="219"/>
      <c r="O219" s="219"/>
      <c r="P219" s="220">
        <f>SUM(F219:O219)</f>
        <v>0</v>
      </c>
      <c r="Q219" s="221"/>
      <c r="R219" s="221"/>
      <c r="S219" s="222"/>
    </row>
    <row r="220" spans="1:19" s="223" customFormat="1" ht="15.75">
      <c r="A220" s="224" t="s">
        <v>10</v>
      </c>
      <c r="B220" s="225"/>
      <c r="C220" s="226"/>
      <c r="D220" s="218"/>
      <c r="E220" s="218"/>
      <c r="F220" s="219"/>
      <c r="G220" s="219"/>
      <c r="H220" s="219"/>
      <c r="I220" s="219"/>
      <c r="J220" s="219"/>
      <c r="K220" s="219"/>
      <c r="L220" s="219"/>
      <c r="M220" s="219"/>
      <c r="N220" s="219"/>
      <c r="O220" s="219"/>
      <c r="P220" s="220">
        <f>SUM(F220:O220)</f>
        <v>0</v>
      </c>
      <c r="Q220" s="221"/>
      <c r="R220" s="221"/>
      <c r="S220" s="222"/>
    </row>
    <row r="221" spans="1:19" s="223" customFormat="1" ht="15.75">
      <c r="A221" s="224" t="s">
        <v>10</v>
      </c>
      <c r="B221" s="225"/>
      <c r="C221" s="226"/>
      <c r="D221" s="218"/>
      <c r="E221" s="218"/>
      <c r="F221" s="219"/>
      <c r="G221" s="219"/>
      <c r="H221" s="219"/>
      <c r="I221" s="219"/>
      <c r="J221" s="219"/>
      <c r="K221" s="219"/>
      <c r="L221" s="219"/>
      <c r="M221" s="219"/>
      <c r="N221" s="219"/>
      <c r="O221" s="219"/>
      <c r="P221" s="220">
        <f>SUM(F221:O221)</f>
        <v>0</v>
      </c>
      <c r="Q221" s="221"/>
      <c r="R221" s="221"/>
      <c r="S221" s="222"/>
    </row>
    <row r="222" spans="1:19" s="223" customFormat="1" ht="15.75">
      <c r="A222" s="224" t="s">
        <v>10</v>
      </c>
      <c r="B222" s="225"/>
      <c r="C222" s="226"/>
      <c r="D222" s="218"/>
      <c r="E222" s="218"/>
      <c r="F222" s="219"/>
      <c r="G222" s="219"/>
      <c r="H222" s="219"/>
      <c r="I222" s="219"/>
      <c r="J222" s="219"/>
      <c r="K222" s="219"/>
      <c r="L222" s="219"/>
      <c r="M222" s="219"/>
      <c r="N222" s="219"/>
      <c r="O222" s="219"/>
      <c r="P222" s="220">
        <f>SUM(F222:O222)</f>
        <v>0</v>
      </c>
      <c r="Q222" s="221"/>
      <c r="R222" s="221"/>
      <c r="S222" s="222"/>
    </row>
    <row r="223" spans="1:19" s="223" customFormat="1" ht="15.75">
      <c r="A223" s="224" t="s">
        <v>10</v>
      </c>
      <c r="B223" s="225"/>
      <c r="C223" s="226"/>
      <c r="D223" s="218"/>
      <c r="E223" s="218"/>
      <c r="F223" s="219"/>
      <c r="G223" s="219"/>
      <c r="H223" s="219"/>
      <c r="I223" s="219"/>
      <c r="J223" s="219"/>
      <c r="K223" s="219"/>
      <c r="L223" s="219"/>
      <c r="M223" s="219"/>
      <c r="N223" s="219"/>
      <c r="O223" s="219"/>
      <c r="P223" s="220">
        <f>SUM(F223:O223)</f>
        <v>0</v>
      </c>
      <c r="Q223" s="221"/>
      <c r="R223" s="221"/>
      <c r="S223" s="222"/>
    </row>
    <row r="224" spans="1:19" s="223" customFormat="1" ht="15.75">
      <c r="A224" s="224" t="s">
        <v>10</v>
      </c>
      <c r="B224" s="225"/>
      <c r="C224" s="226"/>
      <c r="D224" s="218"/>
      <c r="E224" s="218"/>
      <c r="F224" s="219"/>
      <c r="G224" s="219"/>
      <c r="H224" s="219"/>
      <c r="I224" s="219"/>
      <c r="J224" s="219"/>
      <c r="K224" s="219"/>
      <c r="L224" s="219"/>
      <c r="M224" s="219"/>
      <c r="N224" s="219"/>
      <c r="O224" s="219"/>
      <c r="P224" s="220">
        <f>SUM(F224:O224)</f>
        <v>0</v>
      </c>
      <c r="Q224" s="221"/>
      <c r="R224" s="221"/>
      <c r="S224" s="222"/>
    </row>
    <row r="225" spans="1:19" s="223" customFormat="1" ht="15.75">
      <c r="A225" s="224" t="s">
        <v>10</v>
      </c>
      <c r="B225" s="225"/>
      <c r="C225" s="226"/>
      <c r="D225" s="218"/>
      <c r="E225" s="218"/>
      <c r="F225" s="219"/>
      <c r="G225" s="219"/>
      <c r="H225" s="219"/>
      <c r="I225" s="219"/>
      <c r="J225" s="219"/>
      <c r="K225" s="219"/>
      <c r="L225" s="219"/>
      <c r="M225" s="219"/>
      <c r="N225" s="219"/>
      <c r="O225" s="219"/>
      <c r="P225" s="220">
        <f>SUM(F225:O225)</f>
        <v>0</v>
      </c>
      <c r="Q225" s="221"/>
      <c r="R225" s="221"/>
      <c r="S225" s="222"/>
    </row>
    <row r="226" spans="1:19" s="223" customFormat="1" ht="15.75">
      <c r="A226" s="224" t="s">
        <v>10</v>
      </c>
      <c r="B226" s="225"/>
      <c r="C226" s="226"/>
      <c r="D226" s="218"/>
      <c r="E226" s="218"/>
      <c r="F226" s="219"/>
      <c r="G226" s="219"/>
      <c r="H226" s="219"/>
      <c r="I226" s="219"/>
      <c r="J226" s="219"/>
      <c r="K226" s="219"/>
      <c r="L226" s="219"/>
      <c r="M226" s="219"/>
      <c r="N226" s="219"/>
      <c r="O226" s="219"/>
      <c r="P226" s="220">
        <f>SUM(F226:O226)</f>
        <v>0</v>
      </c>
      <c r="Q226" s="221"/>
      <c r="R226" s="221"/>
      <c r="S226" s="222"/>
    </row>
    <row r="227" spans="1:19" s="223" customFormat="1" ht="15.75">
      <c r="A227" s="224" t="s">
        <v>10</v>
      </c>
      <c r="B227" s="225"/>
      <c r="C227" s="226"/>
      <c r="D227" s="218"/>
      <c r="E227" s="218"/>
      <c r="F227" s="219"/>
      <c r="G227" s="219"/>
      <c r="H227" s="219"/>
      <c r="I227" s="219"/>
      <c r="J227" s="219"/>
      <c r="K227" s="219"/>
      <c r="L227" s="219"/>
      <c r="M227" s="219"/>
      <c r="N227" s="219"/>
      <c r="O227" s="219"/>
      <c r="P227" s="220">
        <f>SUM(F227:O227)</f>
        <v>0</v>
      </c>
      <c r="Q227" s="221"/>
      <c r="R227" s="221"/>
      <c r="S227" s="222"/>
    </row>
    <row r="228" spans="1:19" s="223" customFormat="1" ht="15.75">
      <c r="A228" s="224" t="s">
        <v>10</v>
      </c>
      <c r="B228" s="225"/>
      <c r="C228" s="226"/>
      <c r="D228" s="218"/>
      <c r="E228" s="218"/>
      <c r="F228" s="219"/>
      <c r="G228" s="219"/>
      <c r="H228" s="219"/>
      <c r="I228" s="219"/>
      <c r="J228" s="219"/>
      <c r="K228" s="219"/>
      <c r="L228" s="219"/>
      <c r="M228" s="219"/>
      <c r="N228" s="219"/>
      <c r="O228" s="219"/>
      <c r="P228" s="220">
        <f>SUM(F228:O228)</f>
        <v>0</v>
      </c>
      <c r="Q228" s="221"/>
      <c r="R228" s="221"/>
      <c r="S228" s="222"/>
    </row>
    <row r="229" spans="1:19" s="223" customFormat="1" ht="15.75">
      <c r="A229" s="224" t="s">
        <v>10</v>
      </c>
      <c r="B229" s="225"/>
      <c r="C229" s="226"/>
      <c r="D229" s="218"/>
      <c r="E229" s="218"/>
      <c r="F229" s="219"/>
      <c r="G229" s="219"/>
      <c r="H229" s="219"/>
      <c r="I229" s="219"/>
      <c r="J229" s="219"/>
      <c r="K229" s="219"/>
      <c r="L229" s="219"/>
      <c r="M229" s="219"/>
      <c r="N229" s="219"/>
      <c r="O229" s="219"/>
      <c r="P229" s="220">
        <f>SUM(F229:O229)</f>
        <v>0</v>
      </c>
      <c r="Q229" s="221"/>
      <c r="R229" s="221"/>
      <c r="S229" s="222"/>
    </row>
    <row r="230" spans="1:19" s="223" customFormat="1" ht="15.75">
      <c r="A230" s="224" t="s">
        <v>10</v>
      </c>
      <c r="B230" s="225"/>
      <c r="C230" s="226"/>
      <c r="D230" s="218"/>
      <c r="E230" s="218"/>
      <c r="F230" s="219"/>
      <c r="G230" s="219"/>
      <c r="H230" s="219"/>
      <c r="I230" s="219"/>
      <c r="J230" s="219"/>
      <c r="K230" s="219"/>
      <c r="L230" s="219"/>
      <c r="M230" s="219"/>
      <c r="N230" s="219"/>
      <c r="O230" s="219"/>
      <c r="P230" s="220">
        <f>SUM(F230:O230)</f>
        <v>0</v>
      </c>
      <c r="Q230" s="221"/>
      <c r="R230" s="221"/>
      <c r="S230" s="222"/>
    </row>
    <row r="231" spans="1:19" s="223" customFormat="1" ht="15.75">
      <c r="A231" s="224" t="s">
        <v>10</v>
      </c>
      <c r="B231" s="225"/>
      <c r="C231" s="226"/>
      <c r="D231" s="218"/>
      <c r="E231" s="218"/>
      <c r="F231" s="219"/>
      <c r="G231" s="219"/>
      <c r="H231" s="219"/>
      <c r="I231" s="219"/>
      <c r="J231" s="219"/>
      <c r="K231" s="219"/>
      <c r="L231" s="219"/>
      <c r="M231" s="219"/>
      <c r="N231" s="219"/>
      <c r="O231" s="219"/>
      <c r="P231" s="220">
        <f>SUM(F231:O231)</f>
        <v>0</v>
      </c>
      <c r="Q231" s="221"/>
      <c r="R231" s="221"/>
      <c r="S231" s="222"/>
    </row>
    <row r="232" spans="1:19" s="223" customFormat="1" ht="15.75">
      <c r="A232" s="224" t="s">
        <v>10</v>
      </c>
      <c r="B232" s="225"/>
      <c r="C232" s="226"/>
      <c r="D232" s="218"/>
      <c r="E232" s="218"/>
      <c r="F232" s="219"/>
      <c r="G232" s="219"/>
      <c r="H232" s="219"/>
      <c r="I232" s="219"/>
      <c r="J232" s="219"/>
      <c r="K232" s="219"/>
      <c r="L232" s="219"/>
      <c r="M232" s="219"/>
      <c r="N232" s="219"/>
      <c r="O232" s="219"/>
      <c r="P232" s="220">
        <f>SUM(F232:O232)</f>
        <v>0</v>
      </c>
      <c r="Q232" s="221"/>
      <c r="R232" s="221"/>
      <c r="S232" s="222"/>
    </row>
    <row r="233" spans="1:19" s="229" customFormat="1" ht="15.75">
      <c r="A233" s="224" t="s">
        <v>10</v>
      </c>
      <c r="B233" s="225"/>
      <c r="C233" s="226"/>
      <c r="D233" s="218"/>
      <c r="E233" s="218"/>
      <c r="F233" s="219"/>
      <c r="G233" s="219"/>
      <c r="H233" s="219"/>
      <c r="I233" s="219"/>
      <c r="J233" s="219"/>
      <c r="K233" s="219"/>
      <c r="L233" s="219"/>
      <c r="M233" s="219"/>
      <c r="N233" s="219"/>
      <c r="O233" s="219"/>
      <c r="P233" s="220">
        <f>SUM(F233:O233)</f>
        <v>0</v>
      </c>
      <c r="Q233" s="227">
        <f>SUM(E214:E233)</f>
        <v>0</v>
      </c>
      <c r="R233" s="221"/>
      <c r="S233" s="228"/>
    </row>
    <row r="234" spans="1:19" s="223" customFormat="1" ht="15.75">
      <c r="A234" s="224" t="s">
        <v>11</v>
      </c>
      <c r="B234" s="225"/>
      <c r="C234" s="226"/>
      <c r="D234" s="218"/>
      <c r="E234" s="218"/>
      <c r="F234" s="219"/>
      <c r="G234" s="219"/>
      <c r="H234" s="219"/>
      <c r="I234" s="219"/>
      <c r="J234" s="219"/>
      <c r="K234" s="219"/>
      <c r="L234" s="219"/>
      <c r="M234" s="219"/>
      <c r="N234" s="219"/>
      <c r="O234" s="219"/>
      <c r="P234" s="220">
        <f>SUM(F234:O234)</f>
        <v>0</v>
      </c>
      <c r="Q234" s="221"/>
      <c r="R234" s="221"/>
      <c r="S234" s="222"/>
    </row>
    <row r="235" spans="1:19" s="223" customFormat="1" ht="15.75">
      <c r="A235" s="224" t="s">
        <v>11</v>
      </c>
      <c r="B235" s="225"/>
      <c r="C235" s="226"/>
      <c r="D235" s="218"/>
      <c r="E235" s="218"/>
      <c r="F235" s="219"/>
      <c r="G235" s="219"/>
      <c r="H235" s="219"/>
      <c r="I235" s="219"/>
      <c r="J235" s="219"/>
      <c r="K235" s="219"/>
      <c r="L235" s="219"/>
      <c r="M235" s="219"/>
      <c r="N235" s="219"/>
      <c r="O235" s="219"/>
      <c r="P235" s="220">
        <f>SUM(F235:O235)</f>
        <v>0</v>
      </c>
      <c r="Q235" s="221"/>
      <c r="R235" s="221"/>
      <c r="S235" s="222"/>
    </row>
    <row r="236" spans="1:19" s="223" customFormat="1" ht="15.75">
      <c r="A236" s="224" t="s">
        <v>11</v>
      </c>
      <c r="B236" s="225"/>
      <c r="C236" s="226"/>
      <c r="D236" s="218"/>
      <c r="E236" s="218"/>
      <c r="F236" s="219"/>
      <c r="G236" s="219"/>
      <c r="H236" s="219"/>
      <c r="I236" s="219"/>
      <c r="J236" s="219"/>
      <c r="K236" s="219"/>
      <c r="L236" s="219"/>
      <c r="M236" s="219"/>
      <c r="N236" s="219"/>
      <c r="O236" s="219"/>
      <c r="P236" s="220">
        <f>SUM(F236:O236)</f>
        <v>0</v>
      </c>
      <c r="Q236" s="221"/>
      <c r="R236" s="221"/>
      <c r="S236" s="222"/>
    </row>
    <row r="237" spans="1:19" s="223" customFormat="1" ht="15.75">
      <c r="A237" s="224" t="s">
        <v>11</v>
      </c>
      <c r="B237" s="225"/>
      <c r="C237" s="226"/>
      <c r="D237" s="218"/>
      <c r="E237" s="218"/>
      <c r="F237" s="219"/>
      <c r="G237" s="219"/>
      <c r="H237" s="219"/>
      <c r="I237" s="219"/>
      <c r="J237" s="219"/>
      <c r="K237" s="219"/>
      <c r="L237" s="219"/>
      <c r="M237" s="219"/>
      <c r="N237" s="219"/>
      <c r="O237" s="219"/>
      <c r="P237" s="220">
        <f>SUM(F237:O237)</f>
        <v>0</v>
      </c>
      <c r="Q237" s="221"/>
      <c r="R237" s="221"/>
      <c r="S237" s="222"/>
    </row>
    <row r="238" spans="1:19" s="223" customFormat="1" ht="15.75">
      <c r="A238" s="224" t="s">
        <v>11</v>
      </c>
      <c r="B238" s="225"/>
      <c r="C238" s="226"/>
      <c r="D238" s="218"/>
      <c r="E238" s="218"/>
      <c r="F238" s="219"/>
      <c r="G238" s="219"/>
      <c r="H238" s="219"/>
      <c r="I238" s="219"/>
      <c r="J238" s="219"/>
      <c r="K238" s="219"/>
      <c r="L238" s="219"/>
      <c r="M238" s="219"/>
      <c r="N238" s="219"/>
      <c r="O238" s="219"/>
      <c r="P238" s="220">
        <f>SUM(F238:O238)</f>
        <v>0</v>
      </c>
      <c r="Q238" s="221"/>
      <c r="R238" s="221"/>
      <c r="S238" s="222"/>
    </row>
    <row r="239" spans="1:19" s="223" customFormat="1" ht="15.75">
      <c r="A239" s="224" t="s">
        <v>11</v>
      </c>
      <c r="B239" s="225"/>
      <c r="C239" s="226"/>
      <c r="D239" s="218"/>
      <c r="E239" s="218"/>
      <c r="F239" s="219"/>
      <c r="G239" s="219"/>
      <c r="H239" s="219"/>
      <c r="I239" s="219"/>
      <c r="J239" s="219"/>
      <c r="K239" s="219"/>
      <c r="L239" s="219"/>
      <c r="M239" s="219"/>
      <c r="N239" s="219"/>
      <c r="O239" s="219"/>
      <c r="P239" s="220">
        <f>SUM(F239:O239)</f>
        <v>0</v>
      </c>
      <c r="Q239" s="221"/>
      <c r="R239" s="221"/>
      <c r="S239" s="222"/>
    </row>
    <row r="240" spans="1:19" s="223" customFormat="1" ht="15.75">
      <c r="A240" s="224" t="s">
        <v>11</v>
      </c>
      <c r="B240" s="225"/>
      <c r="C240" s="226"/>
      <c r="D240" s="218"/>
      <c r="E240" s="218"/>
      <c r="F240" s="219"/>
      <c r="G240" s="219"/>
      <c r="H240" s="219"/>
      <c r="I240" s="219"/>
      <c r="J240" s="219"/>
      <c r="K240" s="219"/>
      <c r="L240" s="219"/>
      <c r="M240" s="219"/>
      <c r="N240" s="219"/>
      <c r="O240" s="219"/>
      <c r="P240" s="220">
        <f>SUM(F240:O240)</f>
        <v>0</v>
      </c>
      <c r="Q240" s="221"/>
      <c r="R240" s="221"/>
      <c r="S240" s="222"/>
    </row>
    <row r="241" spans="1:19" s="223" customFormat="1" ht="15.75">
      <c r="A241" s="224" t="s">
        <v>11</v>
      </c>
      <c r="B241" s="225"/>
      <c r="C241" s="226"/>
      <c r="D241" s="218"/>
      <c r="E241" s="218"/>
      <c r="F241" s="219"/>
      <c r="G241" s="219"/>
      <c r="H241" s="219"/>
      <c r="I241" s="219"/>
      <c r="J241" s="219"/>
      <c r="K241" s="219"/>
      <c r="L241" s="219"/>
      <c r="M241" s="219"/>
      <c r="N241" s="219"/>
      <c r="O241" s="219"/>
      <c r="P241" s="220">
        <f>SUM(F241:O241)</f>
        <v>0</v>
      </c>
      <c r="Q241" s="221"/>
      <c r="R241" s="221"/>
      <c r="S241" s="222"/>
    </row>
    <row r="242" spans="1:19" s="223" customFormat="1" ht="15.75">
      <c r="A242" s="224" t="s">
        <v>11</v>
      </c>
      <c r="B242" s="225"/>
      <c r="C242" s="226"/>
      <c r="D242" s="218"/>
      <c r="E242" s="218"/>
      <c r="F242" s="219"/>
      <c r="G242" s="219"/>
      <c r="H242" s="219"/>
      <c r="I242" s="219"/>
      <c r="J242" s="219"/>
      <c r="K242" s="219"/>
      <c r="L242" s="219"/>
      <c r="M242" s="219"/>
      <c r="N242" s="219"/>
      <c r="O242" s="219"/>
      <c r="P242" s="220">
        <f>SUM(F242:O242)</f>
        <v>0</v>
      </c>
      <c r="Q242" s="221"/>
      <c r="R242" s="221"/>
      <c r="S242" s="222"/>
    </row>
    <row r="243" spans="1:19" s="223" customFormat="1" ht="15.75">
      <c r="A243" s="224" t="s">
        <v>11</v>
      </c>
      <c r="B243" s="225"/>
      <c r="C243" s="226"/>
      <c r="D243" s="218"/>
      <c r="E243" s="218"/>
      <c r="F243" s="219"/>
      <c r="G243" s="219"/>
      <c r="H243" s="219"/>
      <c r="I243" s="219"/>
      <c r="J243" s="219"/>
      <c r="K243" s="219"/>
      <c r="L243" s="219"/>
      <c r="M243" s="219"/>
      <c r="N243" s="219"/>
      <c r="O243" s="219"/>
      <c r="P243" s="220">
        <f>SUM(F243:O243)</f>
        <v>0</v>
      </c>
      <c r="Q243" s="221"/>
      <c r="R243" s="221"/>
      <c r="S243" s="222"/>
    </row>
    <row r="244" spans="1:19" s="223" customFormat="1" ht="15.75">
      <c r="A244" s="224" t="s">
        <v>11</v>
      </c>
      <c r="B244" s="225"/>
      <c r="C244" s="226"/>
      <c r="D244" s="218"/>
      <c r="E244" s="218"/>
      <c r="F244" s="219"/>
      <c r="G244" s="219"/>
      <c r="H244" s="219"/>
      <c r="I244" s="219"/>
      <c r="J244" s="219"/>
      <c r="K244" s="219"/>
      <c r="L244" s="219"/>
      <c r="M244" s="219"/>
      <c r="N244" s="219"/>
      <c r="O244" s="219"/>
      <c r="P244" s="220">
        <f>SUM(F244:O244)</f>
        <v>0</v>
      </c>
      <c r="Q244" s="221"/>
      <c r="R244" s="221"/>
      <c r="S244" s="222"/>
    </row>
    <row r="245" spans="1:19" s="223" customFormat="1" ht="15.75">
      <c r="A245" s="224" t="s">
        <v>11</v>
      </c>
      <c r="B245" s="225"/>
      <c r="C245" s="226"/>
      <c r="D245" s="218"/>
      <c r="E245" s="218"/>
      <c r="F245" s="219"/>
      <c r="G245" s="219"/>
      <c r="H245" s="219"/>
      <c r="I245" s="219"/>
      <c r="J245" s="219"/>
      <c r="K245" s="219"/>
      <c r="L245" s="219"/>
      <c r="M245" s="219"/>
      <c r="N245" s="219"/>
      <c r="O245" s="219"/>
      <c r="P245" s="220">
        <f>SUM(F245:O245)</f>
        <v>0</v>
      </c>
      <c r="Q245" s="221"/>
      <c r="R245" s="221"/>
      <c r="S245" s="222"/>
    </row>
    <row r="246" spans="1:19" s="223" customFormat="1" ht="15.75">
      <c r="A246" s="224" t="s">
        <v>11</v>
      </c>
      <c r="B246" s="225"/>
      <c r="C246" s="226"/>
      <c r="D246" s="218"/>
      <c r="E246" s="218"/>
      <c r="F246" s="219"/>
      <c r="G246" s="219"/>
      <c r="H246" s="219"/>
      <c r="I246" s="219"/>
      <c r="J246" s="219"/>
      <c r="K246" s="219"/>
      <c r="L246" s="219"/>
      <c r="M246" s="219"/>
      <c r="N246" s="219"/>
      <c r="O246" s="219"/>
      <c r="P246" s="220">
        <f>SUM(F246:O246)</f>
        <v>0</v>
      </c>
      <c r="Q246" s="221"/>
      <c r="R246" s="221"/>
      <c r="S246" s="222"/>
    </row>
    <row r="247" spans="1:19" s="223" customFormat="1" ht="15.75">
      <c r="A247" s="224" t="s">
        <v>11</v>
      </c>
      <c r="B247" s="225"/>
      <c r="C247" s="226"/>
      <c r="D247" s="218"/>
      <c r="E247" s="218"/>
      <c r="F247" s="219"/>
      <c r="G247" s="219"/>
      <c r="H247" s="219"/>
      <c r="I247" s="219"/>
      <c r="J247" s="219"/>
      <c r="K247" s="219"/>
      <c r="L247" s="219"/>
      <c r="M247" s="219"/>
      <c r="N247" s="219"/>
      <c r="O247" s="219"/>
      <c r="P247" s="220">
        <f>SUM(F247:O247)</f>
        <v>0</v>
      </c>
      <c r="Q247" s="221"/>
      <c r="R247" s="221"/>
      <c r="S247" s="222"/>
    </row>
    <row r="248" spans="1:19" s="223" customFormat="1" ht="15.75">
      <c r="A248" s="224" t="s">
        <v>11</v>
      </c>
      <c r="B248" s="225"/>
      <c r="C248" s="226"/>
      <c r="D248" s="218"/>
      <c r="E248" s="218"/>
      <c r="F248" s="219"/>
      <c r="G248" s="219"/>
      <c r="H248" s="219"/>
      <c r="I248" s="219"/>
      <c r="J248" s="219"/>
      <c r="K248" s="219"/>
      <c r="L248" s="219"/>
      <c r="M248" s="219"/>
      <c r="N248" s="219"/>
      <c r="O248" s="219"/>
      <c r="P248" s="220">
        <f>SUM(F248:O248)</f>
        <v>0</v>
      </c>
      <c r="Q248" s="221"/>
      <c r="R248" s="221"/>
      <c r="S248" s="222"/>
    </row>
    <row r="249" spans="1:19" s="223" customFormat="1" ht="15.75">
      <c r="A249" s="224" t="s">
        <v>11</v>
      </c>
      <c r="B249" s="225"/>
      <c r="C249" s="226"/>
      <c r="D249" s="218"/>
      <c r="E249" s="218"/>
      <c r="F249" s="219"/>
      <c r="G249" s="219"/>
      <c r="H249" s="219"/>
      <c r="I249" s="219"/>
      <c r="J249" s="219"/>
      <c r="K249" s="219"/>
      <c r="L249" s="219"/>
      <c r="M249" s="219"/>
      <c r="N249" s="219"/>
      <c r="O249" s="219"/>
      <c r="P249" s="220">
        <f>SUM(F249:O249)</f>
        <v>0</v>
      </c>
      <c r="Q249" s="221"/>
      <c r="R249" s="221"/>
      <c r="S249" s="222"/>
    </row>
    <row r="250" spans="1:19" s="223" customFormat="1" ht="15.75">
      <c r="A250" s="224" t="s">
        <v>11</v>
      </c>
      <c r="B250" s="225"/>
      <c r="C250" s="226"/>
      <c r="D250" s="218"/>
      <c r="E250" s="218"/>
      <c r="F250" s="219"/>
      <c r="G250" s="219"/>
      <c r="H250" s="219"/>
      <c r="I250" s="219"/>
      <c r="J250" s="219"/>
      <c r="K250" s="219"/>
      <c r="L250" s="219"/>
      <c r="M250" s="219"/>
      <c r="N250" s="219"/>
      <c r="O250" s="219"/>
      <c r="P250" s="220">
        <f>SUM(F250:O250)</f>
        <v>0</v>
      </c>
      <c r="Q250" s="221"/>
      <c r="R250" s="221"/>
      <c r="S250" s="222"/>
    </row>
    <row r="251" spans="1:19" s="223" customFormat="1" ht="15.75">
      <c r="A251" s="224" t="s">
        <v>11</v>
      </c>
      <c r="B251" s="225"/>
      <c r="C251" s="226"/>
      <c r="D251" s="218"/>
      <c r="E251" s="218"/>
      <c r="F251" s="219"/>
      <c r="G251" s="219"/>
      <c r="H251" s="219"/>
      <c r="I251" s="219"/>
      <c r="J251" s="219"/>
      <c r="K251" s="219"/>
      <c r="L251" s="219"/>
      <c r="M251" s="219"/>
      <c r="N251" s="219"/>
      <c r="O251" s="219"/>
      <c r="P251" s="220">
        <f>SUM(F251:O251)</f>
        <v>0</v>
      </c>
      <c r="Q251" s="221"/>
      <c r="R251" s="221"/>
      <c r="S251" s="222"/>
    </row>
    <row r="252" spans="1:19" s="223" customFormat="1" ht="15.75">
      <c r="A252" s="224" t="s">
        <v>11</v>
      </c>
      <c r="B252" s="225"/>
      <c r="C252" s="226"/>
      <c r="D252" s="218"/>
      <c r="E252" s="218"/>
      <c r="F252" s="219"/>
      <c r="G252" s="219"/>
      <c r="H252" s="219"/>
      <c r="I252" s="219"/>
      <c r="J252" s="219"/>
      <c r="K252" s="219"/>
      <c r="L252" s="219"/>
      <c r="M252" s="219"/>
      <c r="N252" s="219"/>
      <c r="O252" s="219"/>
      <c r="P252" s="220">
        <f>SUM(F252:O252)</f>
        <v>0</v>
      </c>
      <c r="Q252" s="221"/>
      <c r="R252" s="221"/>
      <c r="S252" s="222"/>
    </row>
    <row r="253" spans="1:19" s="229" customFormat="1" ht="15.75">
      <c r="A253" s="224" t="s">
        <v>11</v>
      </c>
      <c r="B253" s="225"/>
      <c r="C253" s="226"/>
      <c r="D253" s="218"/>
      <c r="E253" s="218"/>
      <c r="F253" s="219"/>
      <c r="G253" s="219"/>
      <c r="H253" s="219"/>
      <c r="I253" s="219"/>
      <c r="J253" s="219"/>
      <c r="K253" s="219"/>
      <c r="L253" s="219"/>
      <c r="M253" s="219"/>
      <c r="N253" s="219"/>
      <c r="O253" s="219"/>
      <c r="P253" s="220">
        <f>SUM(F253:O253)</f>
        <v>0</v>
      </c>
      <c r="Q253" s="227">
        <f>SUM(E234:E253)</f>
        <v>0</v>
      </c>
      <c r="R253" s="221"/>
      <c r="S253" s="228"/>
    </row>
  </sheetData>
  <sheetProtection sheet="1" objects="1" scenarios="1" selectLockedCells="1"/>
  <mergeCells count="6">
    <mergeCell ref="H3:N4"/>
    <mergeCell ref="A12:A13"/>
    <mergeCell ref="B12:B13"/>
    <mergeCell ref="C12:C13"/>
    <mergeCell ref="D12:D13"/>
    <mergeCell ref="E12:E13"/>
  </mergeCells>
  <pageMargins left="0.7" right="0.7" top="0.75" bottom="0.75" header="0.3" footer="0.3"/>
  <pageSetup paperSize="9" orientation="portrait"/>
  <headerFooter scaleWithDoc="1" alignWithMargins="0" differentFirst="0" differentOddEven="0"/>
  <drawing r:id="rId2"/>
  <extLst/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>
    <tabColor rgb="FF92D050"/>
  </sheetPr>
  <dimension ref="A1:N1703"/>
  <sheetViews>
    <sheetView topLeftCell="A1" view="normal" workbookViewId="0">
      <pane ySplit="10" topLeftCell="A11" activePane="bottomLeft" state="frozen"/>
      <selection pane="bottomLeft" activeCell="A11" sqref="A11"/>
    </sheetView>
  </sheetViews>
  <sheetFormatPr defaultRowHeight="15" baseColWidth="0"/>
  <cols>
    <col min="1" max="1" width="14.625" style="14" customWidth="1"/>
    <col min="2" max="2" width="26.00390625" customWidth="1"/>
    <col min="3" max="3" width="18.125" style="4" customWidth="1"/>
    <col min="4" max="4" width="20.875" style="4" customWidth="1"/>
    <col min="5" max="5" width="19.75390625" style="4" customWidth="1"/>
  </cols>
  <sheetData>
    <row r="1" spans="1:8" ht="15.75" thickBot="1">
      <c r="A1" s="7"/>
      <c r="B1" s="7"/>
      <c r="C1" s="10"/>
      <c r="D1" s="10"/>
      <c r="G1"/>
      <c r="H1"/>
    </row>
    <row r="2" spans="1:14">
      <c r="A2" s="7"/>
      <c r="B2" s="7"/>
      <c r="C2" s="87" t="s">
        <v>47</v>
      </c>
      <c r="D2" s="190"/>
      <c r="E2" s="190"/>
      <c r="F2" s="190"/>
      <c r="G2" s="191"/>
      <c r="H2" s="287" t="s">
        <v>143</v>
      </c>
      <c r="I2" s="288"/>
      <c r="J2" s="288"/>
      <c r="K2" s="288"/>
      <c r="L2" s="288"/>
      <c r="M2" s="288"/>
      <c r="N2" s="289"/>
    </row>
    <row r="3" spans="1:14" ht="15.75" thickBot="1">
      <c r="A3" s="7"/>
      <c r="B3" s="7"/>
      <c r="C3" s="90" t="s">
        <v>48</v>
      </c>
      <c r="D3" s="192"/>
      <c r="E3" s="192"/>
      <c r="F3" s="192"/>
      <c r="G3" s="193"/>
      <c r="H3" s="290"/>
      <c r="I3" s="291"/>
      <c r="J3" s="291"/>
      <c r="K3" s="291"/>
      <c r="L3" s="291"/>
      <c r="M3" s="291"/>
      <c r="N3" s="292"/>
    </row>
    <row r="4" spans="1:3" customFormat="1">
      <c r="A4" s="7"/>
      <c r="B4" s="7"/>
      <c r="C4" s="10"/>
    </row>
    <row r="5" spans="1:9" ht="15.75" thickBot="1">
      <c r="A5" s="7"/>
      <c r="B5" s="7"/>
      <c r="C5" s="10"/>
      <c r="D5"/>
      <c r="E5"/>
      <c r="F5"/>
      <c r="G5"/>
      <c r="H5"/>
      <c r="I5"/>
    </row>
    <row r="6" spans="1:5" ht="15.75" thickBot="1">
      <c r="A6" s="7"/>
      <c r="B6" s="7"/>
      <c r="C6" s="314" t="s">
        <v>50</v>
      </c>
      <c r="D6" s="315"/>
      <c r="E6" s="159">
        <f>SUM(E11:E998)</f>
        <v>0</v>
      </c>
    </row>
    <row r="7" spans="1:3" customFormat="1" ht="20.25" thickBot="1">
      <c r="A7" s="2" t="s">
        <v>68</v>
      </c>
      <c r="B7" s="7"/>
      <c r="C7" s="10"/>
    </row>
    <row r="8" ht="16.5" thickTop="1" thickBot="1"/>
    <row r="9" spans="1:5" s="115" customFormat="1" ht="22.9" customHeight="1">
      <c r="A9" s="283" t="s">
        <v>69</v>
      </c>
      <c r="B9" s="283" t="s">
        <v>70</v>
      </c>
      <c r="C9" s="298" t="s">
        <v>72</v>
      </c>
      <c r="D9" s="298" t="s">
        <v>71</v>
      </c>
      <c r="E9" s="312" t="s">
        <v>73</v>
      </c>
    </row>
    <row r="10" spans="1:5" s="115" customFormat="1" ht="25.9" customHeight="1" thickBot="1">
      <c r="A10" s="284"/>
      <c r="B10" s="284"/>
      <c r="C10" s="284">
        <f>SUM(C11:C1002)</f>
        <v>0</v>
      </c>
      <c r="D10" s="284">
        <f>SUM(D11:D1002)</f>
        <v>0</v>
      </c>
      <c r="E10" s="313">
        <f>SUM(E11:E1002)</f>
        <v>0</v>
      </c>
    </row>
    <row r="11" spans="1:5">
      <c r="A11" s="75"/>
      <c r="B11" s="75"/>
      <c r="C11" s="75"/>
      <c r="D11" s="75"/>
      <c r="E11" s="46">
        <f>C11+D11</f>
        <v>0</v>
      </c>
    </row>
    <row r="12" spans="1:5">
      <c r="A12" s="75"/>
      <c r="B12" s="75"/>
      <c r="C12" s="75"/>
      <c r="D12" s="75"/>
      <c r="E12" s="44">
        <f>C12+D12</f>
        <v>0</v>
      </c>
    </row>
    <row r="13" spans="1:5">
      <c r="A13" s="73"/>
      <c r="B13" s="75"/>
      <c r="C13" s="67"/>
      <c r="D13" s="67"/>
      <c r="E13" s="44">
        <f>C13+D13</f>
        <v>0</v>
      </c>
    </row>
    <row r="14" spans="1:5">
      <c r="A14" s="73"/>
      <c r="B14" s="75"/>
      <c r="C14" s="67"/>
      <c r="D14" s="67"/>
      <c r="E14" s="44">
        <f>C14+D14</f>
        <v>0</v>
      </c>
    </row>
    <row r="15" spans="1:5">
      <c r="A15" s="73"/>
      <c r="B15" s="75"/>
      <c r="C15" s="67"/>
      <c r="D15" s="67"/>
      <c r="E15" s="44">
        <f>C15+D15</f>
        <v>0</v>
      </c>
    </row>
    <row r="16" spans="1:5">
      <c r="A16" s="73"/>
      <c r="B16" s="75"/>
      <c r="C16" s="67"/>
      <c r="D16" s="67"/>
      <c r="E16" s="44">
        <f>C16+D16</f>
        <v>0</v>
      </c>
    </row>
    <row r="17" spans="1:5">
      <c r="A17" s="73"/>
      <c r="B17" s="75"/>
      <c r="C17" s="67"/>
      <c r="D17" s="67"/>
      <c r="E17" s="44">
        <f>C17+D17</f>
        <v>0</v>
      </c>
    </row>
    <row r="18" spans="1:5">
      <c r="A18" s="73"/>
      <c r="B18" s="75"/>
      <c r="C18" s="67"/>
      <c r="D18" s="67"/>
      <c r="E18" s="44">
        <f>C18+D18</f>
        <v>0</v>
      </c>
    </row>
    <row r="19" spans="1:5">
      <c r="A19" s="73"/>
      <c r="B19" s="75"/>
      <c r="C19" s="67"/>
      <c r="D19" s="67"/>
      <c r="E19" s="44">
        <f>C19+D19</f>
        <v>0</v>
      </c>
    </row>
    <row r="20" spans="1:5">
      <c r="A20" s="73"/>
      <c r="B20" s="75"/>
      <c r="C20" s="67"/>
      <c r="D20" s="67"/>
      <c r="E20" s="44">
        <f>C20+D20</f>
        <v>0</v>
      </c>
    </row>
    <row r="21" spans="1:5">
      <c r="A21" s="73"/>
      <c r="B21" s="75"/>
      <c r="C21" s="67"/>
      <c r="D21" s="67"/>
      <c r="E21" s="44">
        <f>C21+D21</f>
        <v>0</v>
      </c>
    </row>
    <row r="22" spans="1:5">
      <c r="A22" s="73"/>
      <c r="B22" s="75"/>
      <c r="C22" s="67"/>
      <c r="D22" s="67"/>
      <c r="E22" s="44">
        <f>C22+D22</f>
        <v>0</v>
      </c>
    </row>
    <row r="23" spans="1:5">
      <c r="A23" s="73"/>
      <c r="B23" s="75"/>
      <c r="C23" s="67"/>
      <c r="D23" s="67"/>
      <c r="E23" s="44">
        <f>C23+D23</f>
        <v>0</v>
      </c>
    </row>
    <row r="24" spans="1:5">
      <c r="A24" s="73"/>
      <c r="B24" s="75"/>
      <c r="C24" s="67"/>
      <c r="D24" s="67"/>
      <c r="E24" s="44">
        <f>C24+D24</f>
        <v>0</v>
      </c>
    </row>
    <row r="25" spans="1:5">
      <c r="A25" s="73"/>
      <c r="B25" s="75"/>
      <c r="C25" s="67"/>
      <c r="D25" s="67"/>
      <c r="E25" s="44">
        <f>C25+D25</f>
        <v>0</v>
      </c>
    </row>
    <row r="26" spans="1:5">
      <c r="A26" s="73"/>
      <c r="B26" s="75"/>
      <c r="C26" s="67"/>
      <c r="D26" s="67"/>
      <c r="E26" s="44">
        <f>C26+D26</f>
        <v>0</v>
      </c>
    </row>
    <row r="27" spans="1:5">
      <c r="A27" s="73"/>
      <c r="B27" s="75"/>
      <c r="C27" s="67"/>
      <c r="D27" s="67"/>
      <c r="E27" s="44">
        <f>C27+D27</f>
        <v>0</v>
      </c>
    </row>
    <row r="28" spans="1:5">
      <c r="A28" s="73"/>
      <c r="B28" s="75"/>
      <c r="C28" s="67"/>
      <c r="D28" s="67"/>
      <c r="E28" s="44">
        <f>C28+D28</f>
        <v>0</v>
      </c>
    </row>
    <row r="29" spans="1:5">
      <c r="A29" s="73"/>
      <c r="B29" s="75"/>
      <c r="C29" s="67"/>
      <c r="D29" s="67"/>
      <c r="E29" s="44">
        <f>C29+D29</f>
        <v>0</v>
      </c>
    </row>
    <row r="30" spans="1:5">
      <c r="A30" s="73"/>
      <c r="B30" s="75"/>
      <c r="C30" s="67"/>
      <c r="D30" s="67"/>
      <c r="E30" s="44">
        <f>C30+D30</f>
        <v>0</v>
      </c>
    </row>
    <row r="31" spans="1:5">
      <c r="A31" s="73"/>
      <c r="B31" s="75"/>
      <c r="C31" s="67"/>
      <c r="D31" s="67"/>
      <c r="E31" s="44">
        <f>C31+D31</f>
        <v>0</v>
      </c>
    </row>
    <row r="32" spans="1:5">
      <c r="A32" s="73"/>
      <c r="B32" s="75"/>
      <c r="C32" s="67"/>
      <c r="D32" s="67"/>
      <c r="E32" s="44">
        <f>C32+D32</f>
        <v>0</v>
      </c>
    </row>
    <row r="33" spans="1:5">
      <c r="A33" s="73"/>
      <c r="B33" s="75"/>
      <c r="C33" s="67"/>
      <c r="D33" s="67"/>
      <c r="E33" s="44">
        <f>C33+D33</f>
        <v>0</v>
      </c>
    </row>
    <row r="34" spans="1:5">
      <c r="A34" s="73"/>
      <c r="B34" s="75"/>
      <c r="C34" s="67"/>
      <c r="D34" s="67"/>
      <c r="E34" s="44">
        <f>C34+D34</f>
        <v>0</v>
      </c>
    </row>
    <row r="35" spans="1:5">
      <c r="A35" s="73"/>
      <c r="B35" s="75"/>
      <c r="C35" s="67"/>
      <c r="D35" s="67"/>
      <c r="E35" s="44">
        <f>C35+D35</f>
        <v>0</v>
      </c>
    </row>
    <row r="36" spans="1:5">
      <c r="A36" s="73"/>
      <c r="B36" s="75"/>
      <c r="C36" s="67"/>
      <c r="D36" s="67"/>
      <c r="E36" s="44">
        <f>C36+D36</f>
        <v>0</v>
      </c>
    </row>
    <row r="37" spans="1:5">
      <c r="A37" s="73"/>
      <c r="B37" s="75"/>
      <c r="C37" s="67"/>
      <c r="D37" s="67"/>
      <c r="E37" s="44">
        <f>C37+D37</f>
        <v>0</v>
      </c>
    </row>
    <row r="38" spans="1:5">
      <c r="A38" s="73"/>
      <c r="B38" s="75"/>
      <c r="C38" s="67"/>
      <c r="D38" s="67"/>
      <c r="E38" s="44">
        <f>C38+D38</f>
        <v>0</v>
      </c>
    </row>
    <row r="39" spans="1:5">
      <c r="A39" s="73"/>
      <c r="B39" s="75"/>
      <c r="C39" s="67"/>
      <c r="D39" s="67"/>
      <c r="E39" s="44">
        <f>C39+D39</f>
        <v>0</v>
      </c>
    </row>
    <row r="40" spans="1:5">
      <c r="A40" s="73"/>
      <c r="B40" s="75"/>
      <c r="C40" s="67"/>
      <c r="D40" s="67"/>
      <c r="E40" s="44">
        <f>C40+D40</f>
        <v>0</v>
      </c>
    </row>
    <row r="41" spans="1:5">
      <c r="A41" s="73"/>
      <c r="B41" s="75"/>
      <c r="C41" s="67"/>
      <c r="D41" s="67"/>
      <c r="E41" s="44">
        <f>C41+D41</f>
        <v>0</v>
      </c>
    </row>
    <row r="42" spans="1:5">
      <c r="A42" s="73"/>
      <c r="B42" s="75"/>
      <c r="C42" s="67"/>
      <c r="D42" s="67"/>
      <c r="E42" s="44">
        <f>C42+D42</f>
        <v>0</v>
      </c>
    </row>
    <row r="43" spans="1:5">
      <c r="A43" s="73"/>
      <c r="B43" s="75"/>
      <c r="C43" s="67"/>
      <c r="D43" s="67"/>
      <c r="E43" s="44">
        <f>C43+D43</f>
        <v>0</v>
      </c>
    </row>
    <row r="44" spans="1:5">
      <c r="A44" s="73"/>
      <c r="B44" s="75"/>
      <c r="C44" s="67"/>
      <c r="D44" s="67"/>
      <c r="E44" s="44">
        <f>C44+D44</f>
        <v>0</v>
      </c>
    </row>
    <row r="45" spans="1:5">
      <c r="A45" s="73"/>
      <c r="B45" s="75"/>
      <c r="C45" s="67"/>
      <c r="D45" s="67"/>
      <c r="E45" s="44">
        <f>C45+D45</f>
        <v>0</v>
      </c>
    </row>
    <row r="46" spans="1:5">
      <c r="A46" s="73"/>
      <c r="B46" s="75"/>
      <c r="C46" s="67"/>
      <c r="D46" s="67"/>
      <c r="E46" s="44">
        <f>C46+D46</f>
        <v>0</v>
      </c>
    </row>
    <row r="47" spans="1:5">
      <c r="A47" s="73"/>
      <c r="B47" s="75"/>
      <c r="C47" s="67"/>
      <c r="D47" s="67"/>
      <c r="E47" s="44">
        <f>C47+D47</f>
        <v>0</v>
      </c>
    </row>
    <row r="48" spans="1:5">
      <c r="A48" s="73"/>
      <c r="B48" s="75"/>
      <c r="C48" s="67"/>
      <c r="D48" s="67"/>
      <c r="E48" s="44">
        <f>C48+D48</f>
        <v>0</v>
      </c>
    </row>
    <row r="49" spans="1:5">
      <c r="A49" s="73"/>
      <c r="B49" s="75"/>
      <c r="C49" s="67"/>
      <c r="D49" s="67"/>
      <c r="E49" s="44">
        <f>C49+D49</f>
        <v>0</v>
      </c>
    </row>
    <row r="50" spans="1:5">
      <c r="A50" s="73"/>
      <c r="B50" s="75"/>
      <c r="C50" s="67"/>
      <c r="D50" s="67"/>
      <c r="E50" s="44">
        <f>C50+D50</f>
        <v>0</v>
      </c>
    </row>
    <row r="51" spans="1:5">
      <c r="A51" s="73"/>
      <c r="B51" s="75"/>
      <c r="C51" s="67"/>
      <c r="D51" s="67"/>
      <c r="E51" s="44">
        <f>C51+D51</f>
        <v>0</v>
      </c>
    </row>
    <row r="52" spans="1:5">
      <c r="A52" s="73"/>
      <c r="B52" s="75"/>
      <c r="C52" s="67"/>
      <c r="D52" s="67"/>
      <c r="E52" s="44">
        <f>C52+D52</f>
        <v>0</v>
      </c>
    </row>
    <row r="53" spans="1:5">
      <c r="A53" s="73"/>
      <c r="B53" s="75"/>
      <c r="C53" s="67"/>
      <c r="D53" s="67"/>
      <c r="E53" s="44">
        <f>C53+D53</f>
        <v>0</v>
      </c>
    </row>
    <row r="54" spans="1:5">
      <c r="A54" s="73"/>
      <c r="B54" s="75"/>
      <c r="C54" s="67"/>
      <c r="D54" s="67"/>
      <c r="E54" s="44">
        <f>C54+D54</f>
        <v>0</v>
      </c>
    </row>
    <row r="55" spans="1:5">
      <c r="A55" s="73"/>
      <c r="B55" s="75"/>
      <c r="C55" s="67"/>
      <c r="D55" s="67"/>
      <c r="E55" s="44">
        <f>C55+D55</f>
        <v>0</v>
      </c>
    </row>
    <row r="56" spans="1:5">
      <c r="A56" s="73"/>
      <c r="B56" s="75"/>
      <c r="C56" s="67"/>
      <c r="D56" s="67"/>
      <c r="E56" s="44">
        <f>C56+D56</f>
        <v>0</v>
      </c>
    </row>
    <row r="57" spans="1:5">
      <c r="A57" s="73"/>
      <c r="B57" s="75"/>
      <c r="C57" s="67"/>
      <c r="D57" s="67"/>
      <c r="E57" s="44">
        <f>C57+D57</f>
        <v>0</v>
      </c>
    </row>
    <row r="58" spans="1:5">
      <c r="A58" s="73"/>
      <c r="B58" s="75"/>
      <c r="C58" s="67"/>
      <c r="D58" s="67"/>
      <c r="E58" s="44">
        <f>C58+D58</f>
        <v>0</v>
      </c>
    </row>
    <row r="59" spans="1:5">
      <c r="A59" s="73"/>
      <c r="B59" s="75"/>
      <c r="C59" s="67"/>
      <c r="D59" s="67"/>
      <c r="E59" s="44">
        <f>C59+D59</f>
        <v>0</v>
      </c>
    </row>
    <row r="60" spans="1:5">
      <c r="A60" s="73"/>
      <c r="B60" s="75"/>
      <c r="C60" s="67"/>
      <c r="D60" s="67"/>
      <c r="E60" s="44">
        <f>C60+D60</f>
        <v>0</v>
      </c>
    </row>
    <row r="61" spans="1:5">
      <c r="A61" s="73"/>
      <c r="B61" s="75"/>
      <c r="C61" s="67"/>
      <c r="D61" s="67"/>
      <c r="E61" s="44">
        <f>C61+D61</f>
        <v>0</v>
      </c>
    </row>
    <row r="62" spans="1:5">
      <c r="A62" s="73"/>
      <c r="B62" s="75"/>
      <c r="C62" s="67"/>
      <c r="D62" s="67"/>
      <c r="E62" s="44">
        <f>C62+D62</f>
        <v>0</v>
      </c>
    </row>
    <row r="63" spans="1:5">
      <c r="A63" s="73"/>
      <c r="B63" s="75"/>
      <c r="C63" s="67"/>
      <c r="D63" s="67"/>
      <c r="E63" s="44">
        <f>C63+D63</f>
        <v>0</v>
      </c>
    </row>
    <row r="64" spans="1:5">
      <c r="A64" s="73"/>
      <c r="B64" s="75"/>
      <c r="C64" s="67"/>
      <c r="D64" s="67"/>
      <c r="E64" s="44">
        <f>C64+D64</f>
        <v>0</v>
      </c>
    </row>
    <row r="65" spans="1:5">
      <c r="A65" s="73"/>
      <c r="B65" s="75"/>
      <c r="C65" s="67"/>
      <c r="D65" s="67"/>
      <c r="E65" s="44">
        <f>C65+D65</f>
        <v>0</v>
      </c>
    </row>
    <row r="66" spans="1:5">
      <c r="A66" s="73"/>
      <c r="B66" s="75"/>
      <c r="C66" s="67"/>
      <c r="D66" s="67"/>
      <c r="E66" s="44">
        <f>C66+D66</f>
        <v>0</v>
      </c>
    </row>
    <row r="67" spans="1:5">
      <c r="A67" s="73"/>
      <c r="B67" s="75"/>
      <c r="C67" s="67"/>
      <c r="D67" s="67"/>
      <c r="E67" s="44">
        <f>C67+D67</f>
        <v>0</v>
      </c>
    </row>
    <row r="68" spans="1:5">
      <c r="A68" s="73"/>
      <c r="B68" s="75"/>
      <c r="C68" s="67"/>
      <c r="D68" s="67"/>
      <c r="E68" s="44">
        <f>C68+D68</f>
        <v>0</v>
      </c>
    </row>
    <row r="69" spans="1:5">
      <c r="A69" s="73"/>
      <c r="B69" s="75"/>
      <c r="C69" s="67"/>
      <c r="D69" s="67"/>
      <c r="E69" s="44">
        <f>C69+D69</f>
        <v>0</v>
      </c>
    </row>
    <row r="70" spans="1:5">
      <c r="A70" s="73"/>
      <c r="B70" s="75"/>
      <c r="C70" s="67"/>
      <c r="D70" s="67"/>
      <c r="E70" s="44">
        <f>C70+D70</f>
        <v>0</v>
      </c>
    </row>
    <row r="71" spans="1:5">
      <c r="A71" s="73"/>
      <c r="B71" s="75"/>
      <c r="C71" s="67"/>
      <c r="D71" s="67"/>
      <c r="E71" s="44">
        <f>C71+D71</f>
        <v>0</v>
      </c>
    </row>
    <row r="72" spans="1:5">
      <c r="A72" s="73"/>
      <c r="B72" s="75"/>
      <c r="C72" s="67"/>
      <c r="D72" s="67"/>
      <c r="E72" s="44">
        <f>C72+D72</f>
        <v>0</v>
      </c>
    </row>
    <row r="73" spans="1:5">
      <c r="A73" s="73"/>
      <c r="B73" s="75"/>
      <c r="C73" s="67"/>
      <c r="D73" s="67"/>
      <c r="E73" s="44">
        <f>C73+D73</f>
        <v>0</v>
      </c>
    </row>
    <row r="74" spans="1:5">
      <c r="A74" s="73"/>
      <c r="B74" s="75"/>
      <c r="C74" s="67"/>
      <c r="D74" s="67"/>
      <c r="E74" s="44">
        <f>C74+D74</f>
        <v>0</v>
      </c>
    </row>
    <row r="75" spans="1:5">
      <c r="A75" s="73"/>
      <c r="B75" s="75"/>
      <c r="C75" s="67"/>
      <c r="D75" s="67"/>
      <c r="E75" s="44">
        <f>C75+D75</f>
        <v>0</v>
      </c>
    </row>
    <row r="76" spans="1:5">
      <c r="A76" s="73"/>
      <c r="B76" s="75"/>
      <c r="C76" s="67"/>
      <c r="D76" s="67"/>
      <c r="E76" s="44">
        <f>C76+D76</f>
        <v>0</v>
      </c>
    </row>
    <row r="77" spans="1:5">
      <c r="A77" s="73"/>
      <c r="B77" s="75"/>
      <c r="C77" s="67"/>
      <c r="D77" s="67"/>
      <c r="E77" s="44">
        <f>C77+D77</f>
        <v>0</v>
      </c>
    </row>
    <row r="78" spans="1:5">
      <c r="A78" s="73"/>
      <c r="B78" s="75"/>
      <c r="C78" s="67"/>
      <c r="D78" s="67"/>
      <c r="E78" s="44">
        <f>C78+D78</f>
        <v>0</v>
      </c>
    </row>
    <row r="79" spans="1:5">
      <c r="A79" s="73"/>
      <c r="B79" s="75"/>
      <c r="C79" s="67"/>
      <c r="D79" s="67"/>
      <c r="E79" s="44">
        <f>C79+D79</f>
        <v>0</v>
      </c>
    </row>
    <row r="80" spans="1:5">
      <c r="A80" s="73"/>
      <c r="B80" s="75"/>
      <c r="C80" s="67"/>
      <c r="D80" s="67"/>
      <c r="E80" s="44">
        <f>C80+D80</f>
        <v>0</v>
      </c>
    </row>
    <row r="81" spans="1:5">
      <c r="A81" s="73"/>
      <c r="B81" s="75"/>
      <c r="C81" s="67"/>
      <c r="D81" s="67"/>
      <c r="E81" s="44">
        <f>C81+D81</f>
        <v>0</v>
      </c>
    </row>
    <row r="82" spans="1:5">
      <c r="A82" s="73"/>
      <c r="B82" s="75"/>
      <c r="C82" s="67"/>
      <c r="D82" s="67"/>
      <c r="E82" s="44">
        <f>C82+D82</f>
        <v>0</v>
      </c>
    </row>
    <row r="83" spans="1:5">
      <c r="A83" s="73"/>
      <c r="B83" s="75"/>
      <c r="C83" s="67"/>
      <c r="D83" s="67"/>
      <c r="E83" s="44">
        <f>C83+D83</f>
        <v>0</v>
      </c>
    </row>
    <row r="84" spans="1:5">
      <c r="A84" s="73"/>
      <c r="B84" s="75"/>
      <c r="C84" s="67"/>
      <c r="D84" s="67"/>
      <c r="E84" s="44">
        <f>C84+D84</f>
        <v>0</v>
      </c>
    </row>
    <row r="85" spans="1:5">
      <c r="A85" s="73"/>
      <c r="B85" s="75"/>
      <c r="C85" s="67"/>
      <c r="D85" s="67"/>
      <c r="E85" s="44">
        <f>C85+D85</f>
        <v>0</v>
      </c>
    </row>
    <row r="86" spans="1:5">
      <c r="A86" s="73"/>
      <c r="B86" s="75"/>
      <c r="C86" s="67"/>
      <c r="D86" s="67"/>
      <c r="E86" s="44">
        <f>C86+D86</f>
        <v>0</v>
      </c>
    </row>
    <row r="87" spans="1:5">
      <c r="A87" s="73"/>
      <c r="B87" s="75"/>
      <c r="C87" s="67"/>
      <c r="D87" s="67"/>
      <c r="E87" s="44">
        <f>C87+D87</f>
        <v>0</v>
      </c>
    </row>
    <row r="88" spans="1:5">
      <c r="A88" s="73"/>
      <c r="B88" s="75"/>
      <c r="C88" s="67"/>
      <c r="D88" s="67"/>
      <c r="E88" s="44">
        <f>C88+D88</f>
        <v>0</v>
      </c>
    </row>
    <row r="89" spans="1:5">
      <c r="A89" s="73"/>
      <c r="B89" s="75"/>
      <c r="C89" s="67"/>
      <c r="D89" s="67"/>
      <c r="E89" s="44">
        <f>C89+D89</f>
        <v>0</v>
      </c>
    </row>
    <row r="90" spans="1:5">
      <c r="A90" s="73"/>
      <c r="B90" s="75"/>
      <c r="C90" s="67"/>
      <c r="D90" s="67"/>
      <c r="E90" s="44">
        <f>C90+D90</f>
        <v>0</v>
      </c>
    </row>
    <row r="91" spans="1:5">
      <c r="A91" s="73"/>
      <c r="B91" s="75"/>
      <c r="C91" s="67"/>
      <c r="D91" s="67"/>
      <c r="E91" s="44">
        <f>C91+D91</f>
        <v>0</v>
      </c>
    </row>
    <row r="92" spans="1:5">
      <c r="A92" s="73"/>
      <c r="B92" s="75"/>
      <c r="C92" s="67"/>
      <c r="D92" s="67"/>
      <c r="E92" s="44">
        <f>C92+D92</f>
        <v>0</v>
      </c>
    </row>
    <row r="93" spans="1:5">
      <c r="A93" s="73"/>
      <c r="B93" s="75"/>
      <c r="C93" s="67"/>
      <c r="D93" s="67"/>
      <c r="E93" s="44">
        <f>C93+D93</f>
        <v>0</v>
      </c>
    </row>
    <row r="94" spans="1:5">
      <c r="A94" s="73"/>
      <c r="B94" s="75"/>
      <c r="C94" s="67"/>
      <c r="D94" s="67"/>
      <c r="E94" s="44">
        <f>C94+D94</f>
        <v>0</v>
      </c>
    </row>
    <row r="95" spans="1:5">
      <c r="A95" s="73"/>
      <c r="B95" s="75"/>
      <c r="C95" s="67"/>
      <c r="D95" s="67"/>
      <c r="E95" s="44">
        <f>C95+D95</f>
        <v>0</v>
      </c>
    </row>
    <row r="96" spans="1:5">
      <c r="A96" s="73"/>
      <c r="B96" s="75"/>
      <c r="C96" s="67"/>
      <c r="D96" s="67"/>
      <c r="E96" s="44">
        <f>C96+D96</f>
        <v>0</v>
      </c>
    </row>
    <row r="97" spans="1:5">
      <c r="A97" s="73"/>
      <c r="B97" s="75"/>
      <c r="C97" s="67"/>
      <c r="D97" s="67"/>
      <c r="E97" s="44">
        <f>C97+D97</f>
        <v>0</v>
      </c>
    </row>
    <row r="98" spans="1:5">
      <c r="A98" s="73"/>
      <c r="B98" s="75"/>
      <c r="C98" s="67"/>
      <c r="D98" s="67"/>
      <c r="E98" s="44">
        <f>C98+D98</f>
        <v>0</v>
      </c>
    </row>
    <row r="99" spans="1:5">
      <c r="A99" s="73"/>
      <c r="B99" s="75"/>
      <c r="C99" s="67"/>
      <c r="D99" s="67"/>
      <c r="E99" s="44">
        <f>C99+D99</f>
        <v>0</v>
      </c>
    </row>
    <row r="100" spans="1:5">
      <c r="A100" s="73"/>
      <c r="B100" s="75"/>
      <c r="C100" s="67"/>
      <c r="D100" s="67"/>
      <c r="E100" s="44">
        <f>C100+D100</f>
        <v>0</v>
      </c>
    </row>
    <row r="101" spans="1:5">
      <c r="A101" s="73"/>
      <c r="B101" s="75"/>
      <c r="C101" s="67"/>
      <c r="D101" s="67"/>
      <c r="E101" s="44">
        <f>C101+D101</f>
        <v>0</v>
      </c>
    </row>
    <row r="102" spans="1:5">
      <c r="A102" s="73"/>
      <c r="B102" s="75"/>
      <c r="C102" s="67"/>
      <c r="D102" s="67"/>
      <c r="E102" s="44">
        <f>C102+D102</f>
        <v>0</v>
      </c>
    </row>
    <row r="103" spans="1:5">
      <c r="A103" s="73"/>
      <c r="B103" s="75"/>
      <c r="C103" s="67"/>
      <c r="D103" s="67"/>
      <c r="E103" s="44">
        <f>C103+D103</f>
        <v>0</v>
      </c>
    </row>
    <row r="104" spans="1:5">
      <c r="A104" s="73"/>
      <c r="B104" s="75"/>
      <c r="C104" s="67"/>
      <c r="D104" s="67"/>
      <c r="E104" s="44">
        <f>C104+D104</f>
        <v>0</v>
      </c>
    </row>
    <row r="105" spans="1:5">
      <c r="A105" s="73"/>
      <c r="B105" s="75"/>
      <c r="C105" s="67"/>
      <c r="D105" s="67"/>
      <c r="E105" s="44">
        <f>C105+D105</f>
        <v>0</v>
      </c>
    </row>
    <row r="106" spans="1:5">
      <c r="A106" s="73"/>
      <c r="B106" s="75"/>
      <c r="C106" s="67"/>
      <c r="D106" s="67"/>
      <c r="E106" s="44">
        <f>C106+D106</f>
        <v>0</v>
      </c>
    </row>
    <row r="107" spans="1:5">
      <c r="A107" s="73"/>
      <c r="B107" s="75"/>
      <c r="C107" s="67"/>
      <c r="D107" s="67"/>
      <c r="E107" s="44">
        <f>C107+D107</f>
        <v>0</v>
      </c>
    </row>
    <row r="108" spans="1:5">
      <c r="A108" s="73"/>
      <c r="B108" s="75"/>
      <c r="C108" s="67"/>
      <c r="D108" s="67"/>
      <c r="E108" s="44">
        <f>C108+D108</f>
        <v>0</v>
      </c>
    </row>
    <row r="109" spans="1:5">
      <c r="A109" s="73"/>
      <c r="B109" s="75"/>
      <c r="C109" s="67"/>
      <c r="D109" s="67"/>
      <c r="E109" s="44">
        <f>C109+D109</f>
        <v>0</v>
      </c>
    </row>
    <row r="110" spans="1:5">
      <c r="A110" s="73"/>
      <c r="B110" s="75"/>
      <c r="C110" s="67"/>
      <c r="D110" s="67"/>
      <c r="E110" s="44">
        <f>C110+D110</f>
        <v>0</v>
      </c>
    </row>
    <row r="111" spans="1:5">
      <c r="A111" s="73"/>
      <c r="B111" s="75"/>
      <c r="C111" s="67"/>
      <c r="D111" s="67"/>
      <c r="E111" s="44">
        <f>C111+D111</f>
        <v>0</v>
      </c>
    </row>
    <row r="112" spans="1:5">
      <c r="A112" s="73"/>
      <c r="B112" s="75"/>
      <c r="C112" s="67"/>
      <c r="D112" s="67"/>
      <c r="E112" s="44">
        <f>C112+D112</f>
        <v>0</v>
      </c>
    </row>
    <row r="113" spans="1:5">
      <c r="A113" s="73"/>
      <c r="B113" s="75"/>
      <c r="C113" s="67"/>
      <c r="D113" s="67"/>
      <c r="E113" s="44">
        <f>C113+D113</f>
        <v>0</v>
      </c>
    </row>
    <row r="114" spans="1:5">
      <c r="A114" s="73"/>
      <c r="B114" s="75"/>
      <c r="C114" s="67"/>
      <c r="D114" s="67"/>
      <c r="E114" s="44">
        <f>C114+D114</f>
        <v>0</v>
      </c>
    </row>
    <row r="115" spans="1:5">
      <c r="A115" s="73"/>
      <c r="B115" s="75"/>
      <c r="C115" s="67"/>
      <c r="D115" s="67"/>
      <c r="E115" s="44">
        <f>C115+D115</f>
        <v>0</v>
      </c>
    </row>
    <row r="116" spans="1:5">
      <c r="A116" s="73"/>
      <c r="B116" s="75"/>
      <c r="C116" s="67"/>
      <c r="D116" s="67"/>
      <c r="E116" s="44">
        <f>C116+D116</f>
        <v>0</v>
      </c>
    </row>
    <row r="117" spans="1:5">
      <c r="A117" s="73"/>
      <c r="B117" s="75"/>
      <c r="C117" s="67"/>
      <c r="D117" s="67"/>
      <c r="E117" s="44">
        <f>C117+D117</f>
        <v>0</v>
      </c>
    </row>
    <row r="118" spans="1:5">
      <c r="A118" s="73"/>
      <c r="B118" s="75"/>
      <c r="C118" s="67"/>
      <c r="D118" s="67"/>
      <c r="E118" s="44">
        <f>C118+D118</f>
        <v>0</v>
      </c>
    </row>
    <row r="119" spans="1:5">
      <c r="A119" s="73"/>
      <c r="B119" s="75"/>
      <c r="C119" s="67"/>
      <c r="D119" s="67"/>
      <c r="E119" s="44">
        <f>C119+D119</f>
        <v>0</v>
      </c>
    </row>
    <row r="120" spans="1:5">
      <c r="A120" s="73"/>
      <c r="B120" s="75"/>
      <c r="C120" s="67"/>
      <c r="D120" s="67"/>
      <c r="E120" s="44">
        <f>C120+D120</f>
        <v>0</v>
      </c>
    </row>
    <row r="121" spans="1:5">
      <c r="A121" s="73"/>
      <c r="B121" s="75"/>
      <c r="C121" s="67"/>
      <c r="D121" s="67"/>
      <c r="E121" s="44">
        <f>C121+D121</f>
        <v>0</v>
      </c>
    </row>
    <row r="122" spans="1:5">
      <c r="A122" s="73"/>
      <c r="B122" s="75"/>
      <c r="C122" s="67"/>
      <c r="D122" s="67"/>
      <c r="E122" s="44">
        <f>C122+D122</f>
        <v>0</v>
      </c>
    </row>
    <row r="123" spans="1:5">
      <c r="A123" s="73"/>
      <c r="B123" s="75"/>
      <c r="C123" s="67"/>
      <c r="D123" s="67"/>
      <c r="E123" s="44">
        <f>C123+D123</f>
        <v>0</v>
      </c>
    </row>
    <row r="124" spans="1:5">
      <c r="A124" s="73"/>
      <c r="B124" s="75"/>
      <c r="C124" s="67"/>
      <c r="D124" s="67"/>
      <c r="E124" s="44">
        <f>C124+D124</f>
        <v>0</v>
      </c>
    </row>
    <row r="125" spans="1:5">
      <c r="A125" s="73"/>
      <c r="B125" s="75"/>
      <c r="C125" s="67"/>
      <c r="D125" s="67"/>
      <c r="E125" s="44">
        <f>C125+D125</f>
        <v>0</v>
      </c>
    </row>
    <row r="126" spans="1:5">
      <c r="A126" s="73"/>
      <c r="B126" s="75"/>
      <c r="C126" s="67"/>
      <c r="D126" s="67"/>
      <c r="E126" s="44">
        <f>C126+D126</f>
        <v>0</v>
      </c>
    </row>
    <row r="127" spans="1:5">
      <c r="A127" s="73"/>
      <c r="B127" s="75"/>
      <c r="C127" s="67"/>
      <c r="D127" s="67"/>
      <c r="E127" s="44">
        <f>C127+D127</f>
        <v>0</v>
      </c>
    </row>
    <row r="128" spans="1:5">
      <c r="A128" s="73"/>
      <c r="B128" s="75"/>
      <c r="C128" s="67"/>
      <c r="D128" s="67"/>
      <c r="E128" s="44">
        <f>C128+D128</f>
        <v>0</v>
      </c>
    </row>
    <row r="129" spans="1:5">
      <c r="A129" s="73"/>
      <c r="B129" s="75"/>
      <c r="C129" s="67"/>
      <c r="D129" s="67"/>
      <c r="E129" s="44">
        <f>C129+D129</f>
        <v>0</v>
      </c>
    </row>
    <row r="130" spans="1:5">
      <c r="A130" s="73"/>
      <c r="B130" s="75"/>
      <c r="C130" s="67"/>
      <c r="D130" s="67"/>
      <c r="E130" s="44">
        <f>C130+D130</f>
        <v>0</v>
      </c>
    </row>
    <row r="131" spans="1:5">
      <c r="A131" s="73"/>
      <c r="B131" s="75"/>
      <c r="C131" s="67"/>
      <c r="D131" s="67"/>
      <c r="E131" s="44">
        <f>C131+D131</f>
        <v>0</v>
      </c>
    </row>
    <row r="132" spans="1:5">
      <c r="A132" s="73"/>
      <c r="B132" s="75"/>
      <c r="C132" s="67"/>
      <c r="D132" s="67"/>
      <c r="E132" s="44">
        <f>C132+D132</f>
        <v>0</v>
      </c>
    </row>
    <row r="133" spans="1:5">
      <c r="A133" s="73"/>
      <c r="B133" s="75"/>
      <c r="C133" s="67"/>
      <c r="D133" s="67"/>
      <c r="E133" s="44">
        <f>C133+D133</f>
        <v>0</v>
      </c>
    </row>
    <row r="134" spans="1:5">
      <c r="A134" s="73"/>
      <c r="B134" s="75"/>
      <c r="C134" s="67"/>
      <c r="D134" s="67"/>
      <c r="E134" s="44">
        <f>C134+D134</f>
        <v>0</v>
      </c>
    </row>
    <row r="135" spans="1:5">
      <c r="A135" s="73"/>
      <c r="B135" s="75"/>
      <c r="C135" s="67"/>
      <c r="D135" s="67"/>
      <c r="E135" s="44">
        <f>C135+D135</f>
        <v>0</v>
      </c>
    </row>
    <row r="136" spans="1:5">
      <c r="A136" s="73"/>
      <c r="B136" s="75"/>
      <c r="C136" s="67"/>
      <c r="D136" s="67"/>
      <c r="E136" s="44">
        <f>C136+D136</f>
        <v>0</v>
      </c>
    </row>
    <row r="137" spans="1:5">
      <c r="A137" s="73"/>
      <c r="B137" s="75"/>
      <c r="C137" s="67"/>
      <c r="D137" s="67"/>
      <c r="E137" s="44">
        <f>C137+D137</f>
        <v>0</v>
      </c>
    </row>
    <row r="138" spans="1:5">
      <c r="A138" s="73"/>
      <c r="B138" s="75"/>
      <c r="C138" s="67"/>
      <c r="D138" s="67"/>
      <c r="E138" s="44">
        <f>C138+D138</f>
        <v>0</v>
      </c>
    </row>
    <row r="139" spans="1:5">
      <c r="A139" s="73"/>
      <c r="B139" s="75"/>
      <c r="C139" s="67"/>
      <c r="D139" s="67"/>
      <c r="E139" s="44">
        <f>C139+D139</f>
        <v>0</v>
      </c>
    </row>
    <row r="140" spans="1:5">
      <c r="A140" s="73"/>
      <c r="B140" s="75"/>
      <c r="C140" s="67"/>
      <c r="D140" s="67"/>
      <c r="E140" s="44">
        <f>C140+D140</f>
        <v>0</v>
      </c>
    </row>
    <row r="141" spans="1:5">
      <c r="A141" s="73"/>
      <c r="B141" s="75"/>
      <c r="C141" s="67"/>
      <c r="D141" s="67"/>
      <c r="E141" s="44">
        <f>C141+D141</f>
        <v>0</v>
      </c>
    </row>
    <row r="142" spans="1:5">
      <c r="A142" s="73"/>
      <c r="B142" s="75"/>
      <c r="C142" s="67"/>
      <c r="D142" s="67"/>
      <c r="E142" s="44">
        <f>C142+D142</f>
        <v>0</v>
      </c>
    </row>
    <row r="143" spans="1:5">
      <c r="A143" s="73"/>
      <c r="B143" s="75"/>
      <c r="C143" s="67"/>
      <c r="D143" s="67"/>
      <c r="E143" s="44">
        <f>C143+D143</f>
        <v>0</v>
      </c>
    </row>
    <row r="144" spans="1:5">
      <c r="A144" s="73"/>
      <c r="B144" s="75"/>
      <c r="C144" s="67"/>
      <c r="D144" s="67"/>
      <c r="E144" s="44">
        <f>C144+D144</f>
        <v>0</v>
      </c>
    </row>
    <row r="145" spans="1:5">
      <c r="A145" s="73"/>
      <c r="B145" s="75"/>
      <c r="C145" s="67"/>
      <c r="D145" s="67"/>
      <c r="E145" s="44">
        <f>C145+D145</f>
        <v>0</v>
      </c>
    </row>
    <row r="146" spans="1:5">
      <c r="A146" s="73"/>
      <c r="B146" s="75"/>
      <c r="C146" s="67"/>
      <c r="D146" s="67"/>
      <c r="E146" s="44">
        <f>C146+D146</f>
        <v>0</v>
      </c>
    </row>
    <row r="147" spans="1:5">
      <c r="A147" s="73"/>
      <c r="B147" s="75"/>
      <c r="C147" s="67"/>
      <c r="D147" s="67"/>
      <c r="E147" s="44">
        <f>C147+D147</f>
        <v>0</v>
      </c>
    </row>
    <row r="148" spans="1:5">
      <c r="A148" s="73"/>
      <c r="B148" s="75"/>
      <c r="C148" s="67"/>
      <c r="D148" s="67"/>
      <c r="E148" s="44">
        <f>C148+D148</f>
        <v>0</v>
      </c>
    </row>
    <row r="149" spans="1:5">
      <c r="A149" s="73"/>
      <c r="B149" s="75"/>
      <c r="C149" s="67"/>
      <c r="D149" s="67"/>
      <c r="E149" s="44">
        <f>C149+D149</f>
        <v>0</v>
      </c>
    </row>
    <row r="150" spans="1:5">
      <c r="A150" s="73"/>
      <c r="B150" s="75"/>
      <c r="C150" s="67"/>
      <c r="D150" s="67"/>
      <c r="E150" s="44">
        <f>C150+D150</f>
        <v>0</v>
      </c>
    </row>
    <row r="151" spans="1:5">
      <c r="A151" s="73"/>
      <c r="B151" s="75"/>
      <c r="C151" s="67"/>
      <c r="D151" s="67"/>
      <c r="E151" s="44">
        <f>C151+D151</f>
        <v>0</v>
      </c>
    </row>
    <row r="152" spans="1:5">
      <c r="A152" s="73"/>
      <c r="B152" s="75"/>
      <c r="C152" s="67"/>
      <c r="D152" s="67"/>
      <c r="E152" s="44">
        <f>C152+D152</f>
        <v>0</v>
      </c>
    </row>
    <row r="153" spans="1:5">
      <c r="A153" s="73"/>
      <c r="B153" s="75"/>
      <c r="C153" s="67"/>
      <c r="D153" s="67"/>
      <c r="E153" s="44">
        <f>C153+D153</f>
        <v>0</v>
      </c>
    </row>
    <row r="154" spans="1:5">
      <c r="A154" s="73"/>
      <c r="B154" s="75"/>
      <c r="C154" s="67"/>
      <c r="D154" s="67"/>
      <c r="E154" s="44">
        <f>C154+D154</f>
        <v>0</v>
      </c>
    </row>
    <row r="155" spans="1:5">
      <c r="A155" s="73"/>
      <c r="B155" s="75"/>
      <c r="C155" s="67"/>
      <c r="D155" s="67"/>
      <c r="E155" s="44">
        <f>C155+D155</f>
        <v>0</v>
      </c>
    </row>
    <row r="156" spans="1:5">
      <c r="A156" s="73"/>
      <c r="B156" s="75"/>
      <c r="C156" s="67"/>
      <c r="D156" s="67"/>
      <c r="E156" s="44">
        <f>C156+D156</f>
        <v>0</v>
      </c>
    </row>
    <row r="157" spans="1:5">
      <c r="A157" s="73"/>
      <c r="B157" s="75"/>
      <c r="C157" s="67"/>
      <c r="D157" s="67"/>
      <c r="E157" s="44">
        <f>C157+D157</f>
        <v>0</v>
      </c>
    </row>
    <row r="158" spans="1:5">
      <c r="A158" s="73"/>
      <c r="B158" s="75"/>
      <c r="C158" s="67"/>
      <c r="D158" s="67"/>
      <c r="E158" s="44">
        <f>C158+D158</f>
        <v>0</v>
      </c>
    </row>
    <row r="159" spans="1:5">
      <c r="A159" s="73"/>
      <c r="B159" s="75"/>
      <c r="C159" s="67"/>
      <c r="D159" s="67"/>
      <c r="E159" s="44">
        <f>C159+D159</f>
        <v>0</v>
      </c>
    </row>
    <row r="160" spans="1:5">
      <c r="A160" s="73"/>
      <c r="B160" s="75"/>
      <c r="C160" s="67"/>
      <c r="D160" s="67"/>
      <c r="E160" s="44">
        <f>C160+D160</f>
        <v>0</v>
      </c>
    </row>
    <row r="161" spans="1:5">
      <c r="A161" s="73"/>
      <c r="B161" s="75"/>
      <c r="C161" s="67"/>
      <c r="D161" s="67"/>
      <c r="E161" s="44">
        <f>C161+D161</f>
        <v>0</v>
      </c>
    </row>
    <row r="162" spans="1:5">
      <c r="A162" s="73"/>
      <c r="B162" s="75"/>
      <c r="C162" s="67"/>
      <c r="D162" s="67"/>
      <c r="E162" s="44">
        <f>C162+D162</f>
        <v>0</v>
      </c>
    </row>
    <row r="163" spans="1:5">
      <c r="A163" s="73"/>
      <c r="B163" s="75"/>
      <c r="C163" s="67"/>
      <c r="D163" s="67"/>
      <c r="E163" s="44">
        <f>C163+D163</f>
        <v>0</v>
      </c>
    </row>
    <row r="164" spans="1:5">
      <c r="A164" s="73"/>
      <c r="B164" s="75"/>
      <c r="C164" s="67"/>
      <c r="D164" s="67"/>
      <c r="E164" s="44">
        <f>C164+D164</f>
        <v>0</v>
      </c>
    </row>
    <row r="165" spans="1:5">
      <c r="A165" s="73"/>
      <c r="B165" s="75"/>
      <c r="C165" s="67"/>
      <c r="D165" s="67"/>
      <c r="E165" s="44">
        <f>C165+D165</f>
        <v>0</v>
      </c>
    </row>
    <row r="166" spans="1:5">
      <c r="A166" s="73"/>
      <c r="B166" s="75"/>
      <c r="C166" s="67"/>
      <c r="D166" s="67"/>
      <c r="E166" s="44">
        <f>C166+D166</f>
        <v>0</v>
      </c>
    </row>
    <row r="167" spans="1:5">
      <c r="A167" s="73"/>
      <c r="B167" s="75"/>
      <c r="C167" s="67"/>
      <c r="D167" s="67"/>
      <c r="E167" s="44">
        <f>C167+D167</f>
        <v>0</v>
      </c>
    </row>
    <row r="168" spans="1:5">
      <c r="A168" s="73"/>
      <c r="B168" s="75"/>
      <c r="C168" s="67"/>
      <c r="D168" s="67"/>
      <c r="E168" s="44">
        <f>C168+D168</f>
        <v>0</v>
      </c>
    </row>
    <row r="169" spans="1:5">
      <c r="A169" s="73"/>
      <c r="B169" s="75"/>
      <c r="C169" s="67"/>
      <c r="D169" s="67"/>
      <c r="E169" s="44">
        <f>C169+D169</f>
        <v>0</v>
      </c>
    </row>
    <row r="170" spans="1:5">
      <c r="A170" s="73"/>
      <c r="B170" s="75"/>
      <c r="C170" s="67"/>
      <c r="D170" s="67"/>
      <c r="E170" s="44">
        <f>C170+D170</f>
        <v>0</v>
      </c>
    </row>
    <row r="171" spans="1:5">
      <c r="A171" s="73"/>
      <c r="B171" s="75"/>
      <c r="C171" s="67"/>
      <c r="D171" s="67"/>
      <c r="E171" s="44">
        <f>C171+D171</f>
        <v>0</v>
      </c>
    </row>
    <row r="172" spans="1:5">
      <c r="A172" s="73"/>
      <c r="B172" s="75"/>
      <c r="C172" s="67"/>
      <c r="D172" s="67"/>
      <c r="E172" s="44">
        <f>C172+D172</f>
        <v>0</v>
      </c>
    </row>
    <row r="173" spans="1:5">
      <c r="A173" s="73"/>
      <c r="B173" s="75"/>
      <c r="C173" s="67"/>
      <c r="D173" s="67"/>
      <c r="E173" s="44">
        <f>C173+D173</f>
        <v>0</v>
      </c>
    </row>
    <row r="174" spans="1:5">
      <c r="A174" s="73"/>
      <c r="B174" s="75"/>
      <c r="C174" s="67"/>
      <c r="D174" s="67"/>
      <c r="E174" s="44">
        <f>C174+D174</f>
        <v>0</v>
      </c>
    </row>
    <row r="175" spans="1:5">
      <c r="A175" s="73"/>
      <c r="B175" s="75"/>
      <c r="C175" s="67"/>
      <c r="D175" s="67"/>
      <c r="E175" s="44">
        <f>C175+D175</f>
        <v>0</v>
      </c>
    </row>
    <row r="176" spans="1:5">
      <c r="A176" s="73"/>
      <c r="B176" s="75"/>
      <c r="C176" s="67"/>
      <c r="D176" s="67"/>
      <c r="E176" s="44">
        <f>C176+D176</f>
        <v>0</v>
      </c>
    </row>
    <row r="177" spans="1:5">
      <c r="A177" s="73"/>
      <c r="B177" s="75"/>
      <c r="C177" s="67"/>
      <c r="D177" s="67"/>
      <c r="E177" s="44">
        <f>C177+D177</f>
        <v>0</v>
      </c>
    </row>
    <row r="178" spans="1:5">
      <c r="A178" s="73"/>
      <c r="B178" s="75"/>
      <c r="C178" s="67"/>
      <c r="D178" s="67"/>
      <c r="E178" s="44">
        <f>C178+D178</f>
        <v>0</v>
      </c>
    </row>
    <row r="179" spans="1:5">
      <c r="A179" s="73"/>
      <c r="B179" s="75"/>
      <c r="C179" s="67"/>
      <c r="D179" s="67"/>
      <c r="E179" s="44">
        <f>C179+D179</f>
        <v>0</v>
      </c>
    </row>
    <row r="180" spans="1:5">
      <c r="A180" s="73"/>
      <c r="B180" s="75"/>
      <c r="C180" s="67"/>
      <c r="D180" s="67"/>
      <c r="E180" s="44">
        <f>C180+D180</f>
        <v>0</v>
      </c>
    </row>
    <row r="181" spans="1:5">
      <c r="A181" s="73"/>
      <c r="B181" s="75"/>
      <c r="C181" s="67"/>
      <c r="D181" s="67"/>
      <c r="E181" s="44">
        <f>C181+D181</f>
        <v>0</v>
      </c>
    </row>
    <row r="182" spans="1:5">
      <c r="A182" s="73"/>
      <c r="B182" s="75"/>
      <c r="C182" s="67"/>
      <c r="D182" s="67"/>
      <c r="E182" s="44">
        <f>C182+D182</f>
        <v>0</v>
      </c>
    </row>
    <row r="183" spans="1:5">
      <c r="A183" s="73"/>
      <c r="B183" s="75"/>
      <c r="C183" s="67"/>
      <c r="D183" s="67"/>
      <c r="E183" s="44">
        <f>C183+D183</f>
        <v>0</v>
      </c>
    </row>
    <row r="184" spans="1:5">
      <c r="A184" s="73"/>
      <c r="B184" s="75"/>
      <c r="C184" s="67"/>
      <c r="D184" s="67"/>
      <c r="E184" s="44">
        <f>C184+D184</f>
        <v>0</v>
      </c>
    </row>
    <row r="185" spans="1:5">
      <c r="A185" s="73"/>
      <c r="B185" s="75"/>
      <c r="C185" s="67"/>
      <c r="D185" s="67"/>
      <c r="E185" s="44">
        <f>C185+D185</f>
        <v>0</v>
      </c>
    </row>
    <row r="186" spans="1:5">
      <c r="A186" s="73"/>
      <c r="B186" s="75"/>
      <c r="C186" s="67"/>
      <c r="D186" s="67"/>
      <c r="E186" s="44">
        <f>C186+D186</f>
        <v>0</v>
      </c>
    </row>
    <row r="187" spans="1:5">
      <c r="A187" s="73"/>
      <c r="B187" s="75"/>
      <c r="C187" s="67"/>
      <c r="D187" s="67"/>
      <c r="E187" s="44">
        <f>C187+D187</f>
        <v>0</v>
      </c>
    </row>
    <row r="188" spans="1:5">
      <c r="A188" s="73"/>
      <c r="B188" s="75"/>
      <c r="C188" s="67"/>
      <c r="D188" s="67"/>
      <c r="E188" s="44">
        <f>C188+D188</f>
        <v>0</v>
      </c>
    </row>
    <row r="189" spans="1:5">
      <c r="A189" s="73"/>
      <c r="B189" s="75"/>
      <c r="C189" s="67"/>
      <c r="D189" s="67"/>
      <c r="E189" s="44">
        <f>C189+D189</f>
        <v>0</v>
      </c>
    </row>
    <row r="190" spans="1:5">
      <c r="A190" s="73"/>
      <c r="B190" s="75"/>
      <c r="C190" s="67"/>
      <c r="D190" s="67"/>
      <c r="E190" s="44">
        <f>C190+D190</f>
        <v>0</v>
      </c>
    </row>
    <row r="191" spans="1:5">
      <c r="A191" s="73"/>
      <c r="B191" s="75"/>
      <c r="C191" s="67"/>
      <c r="D191" s="67"/>
      <c r="E191" s="44">
        <f>C191+D191</f>
        <v>0</v>
      </c>
    </row>
    <row r="192" spans="1:5">
      <c r="A192" s="73"/>
      <c r="B192" s="75"/>
      <c r="C192" s="67"/>
      <c r="D192" s="67"/>
      <c r="E192" s="44">
        <f>C192+D192</f>
        <v>0</v>
      </c>
    </row>
    <row r="193" spans="1:5">
      <c r="A193" s="73"/>
      <c r="B193" s="75"/>
      <c r="C193" s="67"/>
      <c r="D193" s="67"/>
      <c r="E193" s="44">
        <f>C193+D193</f>
        <v>0</v>
      </c>
    </row>
    <row r="194" spans="1:5">
      <c r="A194" s="73"/>
      <c r="B194" s="75"/>
      <c r="C194" s="67"/>
      <c r="D194" s="67"/>
      <c r="E194" s="44">
        <f>C194+D194</f>
        <v>0</v>
      </c>
    </row>
    <row r="195" spans="1:5">
      <c r="A195" s="73"/>
      <c r="B195" s="75"/>
      <c r="C195" s="67"/>
      <c r="D195" s="67"/>
      <c r="E195" s="44">
        <f>C195+D195</f>
        <v>0</v>
      </c>
    </row>
    <row r="196" spans="1:5">
      <c r="A196" s="73"/>
      <c r="B196" s="75"/>
      <c r="C196" s="67"/>
      <c r="D196" s="67"/>
      <c r="E196" s="44">
        <f>C196+D196</f>
        <v>0</v>
      </c>
    </row>
    <row r="197" spans="1:5">
      <c r="A197" s="73"/>
      <c r="B197" s="75"/>
      <c r="C197" s="67"/>
      <c r="D197" s="67"/>
      <c r="E197" s="44">
        <f>C197+D197</f>
        <v>0</v>
      </c>
    </row>
    <row r="198" spans="1:5">
      <c r="A198" s="73"/>
      <c r="B198" s="75"/>
      <c r="C198" s="67"/>
      <c r="D198" s="67"/>
      <c r="E198" s="44">
        <f>C198+D198</f>
        <v>0</v>
      </c>
    </row>
    <row r="199" spans="1:5">
      <c r="A199" s="73"/>
      <c r="B199" s="75"/>
      <c r="C199" s="67"/>
      <c r="D199" s="67"/>
      <c r="E199" s="44">
        <f>C199+D199</f>
        <v>0</v>
      </c>
    </row>
    <row r="200" spans="1:5">
      <c r="A200" s="73"/>
      <c r="B200" s="75"/>
      <c r="C200" s="67"/>
      <c r="D200" s="67"/>
      <c r="E200" s="44">
        <f>C200+D200</f>
        <v>0</v>
      </c>
    </row>
    <row r="201" spans="1:5">
      <c r="A201" s="73"/>
      <c r="B201" s="75"/>
      <c r="C201" s="67"/>
      <c r="D201" s="67"/>
      <c r="E201" s="44">
        <f>C201+D201</f>
        <v>0</v>
      </c>
    </row>
    <row r="202" spans="1:5">
      <c r="A202" s="73"/>
      <c r="B202" s="75"/>
      <c r="C202" s="67"/>
      <c r="D202" s="67"/>
      <c r="E202" s="44">
        <f>C202+D202</f>
        <v>0</v>
      </c>
    </row>
    <row r="203" spans="1:5">
      <c r="A203" s="73"/>
      <c r="B203" s="75"/>
      <c r="C203" s="67"/>
      <c r="D203" s="67"/>
      <c r="E203" s="44">
        <f>C203+D203</f>
        <v>0</v>
      </c>
    </row>
    <row r="204" spans="1:5">
      <c r="A204" s="73"/>
      <c r="B204" s="75"/>
      <c r="C204" s="67"/>
      <c r="D204" s="67"/>
      <c r="E204" s="44">
        <f>C204+D204</f>
        <v>0</v>
      </c>
    </row>
    <row r="205" spans="1:5">
      <c r="A205" s="73"/>
      <c r="B205" s="75"/>
      <c r="C205" s="67"/>
      <c r="D205" s="67"/>
      <c r="E205" s="44">
        <f>C205+D205</f>
        <v>0</v>
      </c>
    </row>
    <row r="206" spans="1:5">
      <c r="A206" s="73"/>
      <c r="B206" s="75"/>
      <c r="C206" s="67"/>
      <c r="D206" s="67"/>
      <c r="E206" s="44">
        <f>C206+D206</f>
        <v>0</v>
      </c>
    </row>
    <row r="207" spans="1:5">
      <c r="A207" s="73"/>
      <c r="B207" s="75"/>
      <c r="C207" s="67"/>
      <c r="D207" s="67"/>
      <c r="E207" s="44">
        <f>C207+D207</f>
        <v>0</v>
      </c>
    </row>
    <row r="208" spans="1:5">
      <c r="A208" s="73"/>
      <c r="B208" s="75"/>
      <c r="C208" s="67"/>
      <c r="D208" s="67"/>
      <c r="E208" s="44">
        <f>C208+D208</f>
        <v>0</v>
      </c>
    </row>
    <row r="209" spans="1:5">
      <c r="A209" s="73"/>
      <c r="B209" s="75"/>
      <c r="C209" s="67"/>
      <c r="D209" s="67"/>
      <c r="E209" s="44">
        <f>C209+D209</f>
        <v>0</v>
      </c>
    </row>
    <row r="210" spans="1:5">
      <c r="A210" s="73"/>
      <c r="B210" s="75"/>
      <c r="C210" s="67"/>
      <c r="D210" s="67"/>
      <c r="E210" s="44">
        <f>C210+D210</f>
        <v>0</v>
      </c>
    </row>
    <row r="211" spans="1:5">
      <c r="A211" s="73"/>
      <c r="B211" s="75"/>
      <c r="C211" s="67"/>
      <c r="D211" s="67"/>
      <c r="E211" s="44">
        <f>C211+D211</f>
        <v>0</v>
      </c>
    </row>
    <row r="212" spans="1:5">
      <c r="A212" s="73"/>
      <c r="B212" s="75"/>
      <c r="C212" s="67"/>
      <c r="D212" s="67"/>
      <c r="E212" s="44">
        <f>C212+D212</f>
        <v>0</v>
      </c>
    </row>
    <row r="213" spans="1:5">
      <c r="A213" s="73"/>
      <c r="B213" s="75"/>
      <c r="C213" s="67"/>
      <c r="D213" s="67"/>
      <c r="E213" s="44">
        <f>C213+D213</f>
        <v>0</v>
      </c>
    </row>
    <row r="214" spans="1:5">
      <c r="A214" s="73"/>
      <c r="B214" s="75"/>
      <c r="C214" s="67"/>
      <c r="D214" s="67"/>
      <c r="E214" s="44">
        <f>C214+D214</f>
        <v>0</v>
      </c>
    </row>
    <row r="215" spans="1:5">
      <c r="A215" s="73"/>
      <c r="B215" s="75"/>
      <c r="C215" s="67"/>
      <c r="D215" s="67"/>
      <c r="E215" s="44">
        <f>C215+D215</f>
        <v>0</v>
      </c>
    </row>
    <row r="216" spans="1:5">
      <c r="A216" s="73"/>
      <c r="B216" s="75"/>
      <c r="C216" s="67"/>
      <c r="D216" s="67"/>
      <c r="E216" s="44">
        <f>C216+D216</f>
        <v>0</v>
      </c>
    </row>
    <row r="217" spans="1:5">
      <c r="A217" s="73"/>
      <c r="B217" s="75"/>
      <c r="C217" s="67"/>
      <c r="D217" s="67"/>
      <c r="E217" s="44">
        <f>C217+D217</f>
        <v>0</v>
      </c>
    </row>
    <row r="218" spans="1:5">
      <c r="A218" s="73"/>
      <c r="B218" s="75"/>
      <c r="C218" s="67"/>
      <c r="D218" s="67"/>
      <c r="E218" s="44">
        <f>C218+D218</f>
        <v>0</v>
      </c>
    </row>
    <row r="219" spans="1:5">
      <c r="A219" s="73"/>
      <c r="B219" s="75"/>
      <c r="C219" s="67"/>
      <c r="D219" s="67"/>
      <c r="E219" s="44">
        <f>C219+D219</f>
        <v>0</v>
      </c>
    </row>
    <row r="220" spans="1:5">
      <c r="A220" s="73"/>
      <c r="B220" s="75"/>
      <c r="C220" s="67"/>
      <c r="D220" s="67"/>
      <c r="E220" s="44">
        <f>C220+D220</f>
        <v>0</v>
      </c>
    </row>
    <row r="221" spans="1:5">
      <c r="A221" s="73"/>
      <c r="B221" s="75"/>
      <c r="C221" s="67"/>
      <c r="D221" s="67"/>
      <c r="E221" s="44">
        <f>C221+D221</f>
        <v>0</v>
      </c>
    </row>
    <row r="222" spans="1:5">
      <c r="A222" s="73"/>
      <c r="B222" s="75"/>
      <c r="C222" s="67"/>
      <c r="D222" s="67"/>
      <c r="E222" s="44">
        <f>C222+D222</f>
        <v>0</v>
      </c>
    </row>
    <row r="223" spans="1:5">
      <c r="A223" s="73"/>
      <c r="B223" s="75"/>
      <c r="C223" s="67"/>
      <c r="D223" s="67"/>
      <c r="E223" s="44">
        <f>C223+D223</f>
        <v>0</v>
      </c>
    </row>
    <row r="224" spans="1:5">
      <c r="A224" s="73"/>
      <c r="B224" s="75"/>
      <c r="C224" s="67"/>
      <c r="D224" s="67"/>
      <c r="E224" s="44">
        <f>C224+D224</f>
        <v>0</v>
      </c>
    </row>
    <row r="225" spans="1:5">
      <c r="A225" s="73"/>
      <c r="B225" s="75"/>
      <c r="C225" s="67"/>
      <c r="D225" s="67"/>
      <c r="E225" s="44">
        <f>C225+D225</f>
        <v>0</v>
      </c>
    </row>
    <row r="226" spans="1:5">
      <c r="A226" s="73"/>
      <c r="B226" s="75"/>
      <c r="C226" s="67"/>
      <c r="D226" s="67"/>
      <c r="E226" s="44">
        <f>C226+D226</f>
        <v>0</v>
      </c>
    </row>
    <row r="227" spans="1:5">
      <c r="A227" s="73"/>
      <c r="B227" s="75"/>
      <c r="C227" s="67"/>
      <c r="D227" s="67"/>
      <c r="E227" s="44">
        <f>C227+D227</f>
        <v>0</v>
      </c>
    </row>
    <row r="228" spans="1:5">
      <c r="A228" s="73"/>
      <c r="B228" s="75"/>
      <c r="C228" s="67"/>
      <c r="D228" s="67"/>
      <c r="E228" s="44">
        <f>C228+D228</f>
        <v>0</v>
      </c>
    </row>
    <row r="229" spans="1:5">
      <c r="A229" s="73"/>
      <c r="B229" s="75"/>
      <c r="C229" s="67"/>
      <c r="D229" s="67"/>
      <c r="E229" s="44">
        <f>C229+D229</f>
        <v>0</v>
      </c>
    </row>
    <row r="230" spans="1:5">
      <c r="A230" s="73"/>
      <c r="B230" s="75"/>
      <c r="C230" s="67"/>
      <c r="D230" s="67"/>
      <c r="E230" s="44">
        <f>C230+D230</f>
        <v>0</v>
      </c>
    </row>
    <row r="231" spans="1:5">
      <c r="A231" s="73"/>
      <c r="B231" s="75"/>
      <c r="C231" s="67"/>
      <c r="D231" s="67"/>
      <c r="E231" s="44">
        <f>C231+D231</f>
        <v>0</v>
      </c>
    </row>
    <row r="232" spans="1:5">
      <c r="A232" s="73"/>
      <c r="B232" s="75"/>
      <c r="C232" s="67"/>
      <c r="D232" s="67"/>
      <c r="E232" s="44">
        <f>C232+D232</f>
        <v>0</v>
      </c>
    </row>
    <row r="233" spans="1:5">
      <c r="A233" s="73"/>
      <c r="B233" s="75"/>
      <c r="C233" s="67"/>
      <c r="D233" s="67"/>
      <c r="E233" s="44">
        <f>C233+D233</f>
        <v>0</v>
      </c>
    </row>
    <row r="234" spans="1:5">
      <c r="A234" s="73"/>
      <c r="B234" s="75"/>
      <c r="C234" s="67"/>
      <c r="D234" s="67"/>
      <c r="E234" s="44">
        <f>C234+D234</f>
        <v>0</v>
      </c>
    </row>
    <row r="235" spans="1:5">
      <c r="A235" s="73"/>
      <c r="B235" s="75"/>
      <c r="C235" s="67"/>
      <c r="D235" s="67"/>
      <c r="E235" s="44">
        <f>C235+D235</f>
        <v>0</v>
      </c>
    </row>
    <row r="236" spans="1:5">
      <c r="A236" s="73"/>
      <c r="B236" s="75"/>
      <c r="C236" s="67"/>
      <c r="D236" s="67"/>
      <c r="E236" s="44">
        <f>C236+D236</f>
        <v>0</v>
      </c>
    </row>
    <row r="237" spans="1:5">
      <c r="A237" s="73"/>
      <c r="B237" s="75"/>
      <c r="C237" s="67"/>
      <c r="D237" s="67"/>
      <c r="E237" s="44">
        <f>C237+D237</f>
        <v>0</v>
      </c>
    </row>
    <row r="238" spans="1:5">
      <c r="A238" s="73"/>
      <c r="B238" s="75"/>
      <c r="C238" s="67"/>
      <c r="D238" s="67"/>
      <c r="E238" s="44">
        <f>C238+D238</f>
        <v>0</v>
      </c>
    </row>
    <row r="239" spans="1:5">
      <c r="A239" s="73"/>
      <c r="B239" s="75"/>
      <c r="C239" s="67"/>
      <c r="D239" s="67"/>
      <c r="E239" s="44">
        <f>C239+D239</f>
        <v>0</v>
      </c>
    </row>
    <row r="240" spans="1:5">
      <c r="A240" s="73"/>
      <c r="B240" s="75"/>
      <c r="C240" s="67"/>
      <c r="D240" s="67"/>
      <c r="E240" s="44">
        <f>C240+D240</f>
        <v>0</v>
      </c>
    </row>
    <row r="241" spans="1:5">
      <c r="A241" s="73"/>
      <c r="B241" s="75"/>
      <c r="C241" s="67"/>
      <c r="D241" s="67"/>
      <c r="E241" s="44">
        <f>C241+D241</f>
        <v>0</v>
      </c>
    </row>
    <row r="242" spans="1:5">
      <c r="A242" s="73"/>
      <c r="B242" s="75"/>
      <c r="C242" s="67"/>
      <c r="D242" s="67"/>
      <c r="E242" s="44">
        <f>C242+D242</f>
        <v>0</v>
      </c>
    </row>
    <row r="243" spans="1:5">
      <c r="A243" s="73"/>
      <c r="B243" s="75"/>
      <c r="C243" s="67"/>
      <c r="D243" s="67"/>
      <c r="E243" s="44">
        <f>C243+D243</f>
        <v>0</v>
      </c>
    </row>
    <row r="244" spans="1:5">
      <c r="A244" s="73"/>
      <c r="B244" s="75"/>
      <c r="C244" s="67"/>
      <c r="D244" s="67"/>
      <c r="E244" s="44">
        <f>C244+D244</f>
        <v>0</v>
      </c>
    </row>
    <row r="245" spans="1:5">
      <c r="A245" s="73"/>
      <c r="B245" s="75"/>
      <c r="C245" s="67"/>
      <c r="D245" s="67"/>
      <c r="E245" s="44">
        <f>C245+D245</f>
        <v>0</v>
      </c>
    </row>
    <row r="246" spans="1:5">
      <c r="A246" s="73"/>
      <c r="B246" s="75"/>
      <c r="C246" s="67"/>
      <c r="D246" s="67"/>
      <c r="E246" s="44">
        <f>C246+D246</f>
        <v>0</v>
      </c>
    </row>
    <row r="247" spans="1:5">
      <c r="A247" s="73"/>
      <c r="B247" s="75"/>
      <c r="C247" s="67"/>
      <c r="D247" s="67"/>
      <c r="E247" s="44">
        <f>C247+D247</f>
        <v>0</v>
      </c>
    </row>
    <row r="248" spans="1:5">
      <c r="A248" s="73"/>
      <c r="B248" s="75"/>
      <c r="C248" s="67"/>
      <c r="D248" s="67"/>
      <c r="E248" s="44">
        <f>C248+D248</f>
        <v>0</v>
      </c>
    </row>
    <row r="249" spans="1:5">
      <c r="A249" s="73"/>
      <c r="B249" s="75"/>
      <c r="C249" s="67"/>
      <c r="D249" s="67"/>
      <c r="E249" s="44">
        <f>C249+D249</f>
        <v>0</v>
      </c>
    </row>
    <row r="250" spans="1:5">
      <c r="A250" s="73"/>
      <c r="B250" s="75"/>
      <c r="C250" s="67"/>
      <c r="D250" s="67"/>
      <c r="E250" s="44">
        <f>C250+D250</f>
        <v>0</v>
      </c>
    </row>
    <row r="251" spans="1:5">
      <c r="A251" s="73"/>
      <c r="B251" s="75"/>
      <c r="C251" s="67"/>
      <c r="D251" s="67"/>
      <c r="E251" s="44">
        <f>C251+D251</f>
        <v>0</v>
      </c>
    </row>
    <row r="252" spans="1:5">
      <c r="A252" s="73"/>
      <c r="B252" s="75"/>
      <c r="C252" s="67"/>
      <c r="D252" s="67"/>
      <c r="E252" s="44">
        <f>C252+D252</f>
        <v>0</v>
      </c>
    </row>
    <row r="253" spans="1:5">
      <c r="A253" s="73"/>
      <c r="B253" s="75"/>
      <c r="C253" s="67"/>
      <c r="D253" s="67"/>
      <c r="E253" s="44">
        <f>C253+D253</f>
        <v>0</v>
      </c>
    </row>
    <row r="254" spans="1:5">
      <c r="A254" s="73"/>
      <c r="B254" s="75"/>
      <c r="C254" s="67"/>
      <c r="D254" s="67"/>
      <c r="E254" s="44">
        <f>C254+D254</f>
        <v>0</v>
      </c>
    </row>
    <row r="255" spans="1:5">
      <c r="A255" s="73"/>
      <c r="B255" s="75"/>
      <c r="C255" s="67"/>
      <c r="D255" s="67"/>
      <c r="E255" s="44">
        <f>C255+D255</f>
        <v>0</v>
      </c>
    </row>
    <row r="256" spans="1:5">
      <c r="A256" s="73"/>
      <c r="B256" s="75"/>
      <c r="C256" s="67"/>
      <c r="D256" s="67"/>
      <c r="E256" s="44">
        <f>C256+D256</f>
        <v>0</v>
      </c>
    </row>
    <row r="257" spans="1:5">
      <c r="A257" s="73"/>
      <c r="B257" s="75"/>
      <c r="C257" s="67"/>
      <c r="D257" s="67"/>
      <c r="E257" s="44">
        <f>C257+D257</f>
        <v>0</v>
      </c>
    </row>
    <row r="258" spans="1:5">
      <c r="A258" s="73"/>
      <c r="B258" s="75"/>
      <c r="C258" s="67"/>
      <c r="D258" s="67"/>
      <c r="E258" s="44">
        <f>C258+D258</f>
        <v>0</v>
      </c>
    </row>
    <row r="259" spans="1:5">
      <c r="A259" s="73"/>
      <c r="B259" s="75"/>
      <c r="C259" s="67"/>
      <c r="D259" s="67"/>
      <c r="E259" s="44">
        <f>C259+D259</f>
        <v>0</v>
      </c>
    </row>
    <row r="260" spans="1:5">
      <c r="A260" s="73"/>
      <c r="B260" s="75"/>
      <c r="C260" s="67"/>
      <c r="D260" s="67"/>
      <c r="E260" s="44">
        <f>C260+D260</f>
        <v>0</v>
      </c>
    </row>
    <row r="261" spans="1:5">
      <c r="A261" s="73"/>
      <c r="B261" s="75"/>
      <c r="C261" s="67"/>
      <c r="D261" s="67"/>
      <c r="E261" s="44">
        <f>C261+D261</f>
        <v>0</v>
      </c>
    </row>
    <row r="262" spans="1:5">
      <c r="A262" s="73"/>
      <c r="B262" s="75"/>
      <c r="C262" s="67"/>
      <c r="D262" s="67"/>
      <c r="E262" s="44">
        <f>C262+D262</f>
        <v>0</v>
      </c>
    </row>
    <row r="263" spans="1:5">
      <c r="A263" s="73"/>
      <c r="B263" s="75"/>
      <c r="C263" s="67"/>
      <c r="D263" s="67"/>
      <c r="E263" s="44">
        <f>C263+D263</f>
        <v>0</v>
      </c>
    </row>
    <row r="264" spans="1:5">
      <c r="A264" s="73"/>
      <c r="B264" s="75"/>
      <c r="C264" s="67"/>
      <c r="D264" s="67"/>
      <c r="E264" s="44">
        <f>C264+D264</f>
        <v>0</v>
      </c>
    </row>
    <row r="265" spans="1:5">
      <c r="A265" s="73"/>
      <c r="B265" s="75"/>
      <c r="C265" s="67"/>
      <c r="D265" s="67"/>
      <c r="E265" s="44">
        <f>C265+D265</f>
        <v>0</v>
      </c>
    </row>
    <row r="266" spans="1:5">
      <c r="A266" s="73"/>
      <c r="B266" s="75"/>
      <c r="C266" s="67"/>
      <c r="D266" s="67"/>
      <c r="E266" s="44">
        <f>C266+D266</f>
        <v>0</v>
      </c>
    </row>
    <row r="267" spans="1:5">
      <c r="A267" s="73"/>
      <c r="B267" s="75"/>
      <c r="C267" s="67"/>
      <c r="D267" s="67"/>
      <c r="E267" s="44">
        <f>C267+D267</f>
        <v>0</v>
      </c>
    </row>
    <row r="268" spans="1:5">
      <c r="A268" s="73"/>
      <c r="B268" s="75"/>
      <c r="C268" s="67"/>
      <c r="D268" s="67"/>
      <c r="E268" s="44">
        <f>C268+D268</f>
        <v>0</v>
      </c>
    </row>
    <row r="269" spans="1:5">
      <c r="A269" s="73"/>
      <c r="B269" s="75"/>
      <c r="C269" s="67"/>
      <c r="D269" s="67"/>
      <c r="E269" s="44">
        <f>C269+D269</f>
        <v>0</v>
      </c>
    </row>
    <row r="270" spans="1:5">
      <c r="A270" s="73"/>
      <c r="B270" s="75"/>
      <c r="C270" s="67"/>
      <c r="D270" s="67"/>
      <c r="E270" s="44">
        <f>C270+D270</f>
        <v>0</v>
      </c>
    </row>
    <row r="271" spans="1:5">
      <c r="A271" s="73"/>
      <c r="B271" s="75"/>
      <c r="C271" s="67"/>
      <c r="D271" s="67"/>
      <c r="E271" s="44">
        <f>C271+D271</f>
        <v>0</v>
      </c>
    </row>
    <row r="272" spans="1:5">
      <c r="A272" s="73"/>
      <c r="B272" s="75"/>
      <c r="C272" s="67"/>
      <c r="D272" s="67"/>
      <c r="E272" s="44">
        <f>C272+D272</f>
        <v>0</v>
      </c>
    </row>
    <row r="273" spans="1:5">
      <c r="A273" s="73"/>
      <c r="B273" s="75"/>
      <c r="C273" s="67"/>
      <c r="D273" s="67"/>
      <c r="E273" s="44">
        <f>C273+D273</f>
        <v>0</v>
      </c>
    </row>
    <row r="274" spans="1:5">
      <c r="A274" s="73"/>
      <c r="B274" s="75"/>
      <c r="C274" s="67"/>
      <c r="D274" s="67"/>
      <c r="E274" s="44">
        <f>C274+D274</f>
        <v>0</v>
      </c>
    </row>
    <row r="275" spans="1:5">
      <c r="A275" s="73"/>
      <c r="B275" s="75"/>
      <c r="C275" s="67"/>
      <c r="D275" s="67"/>
      <c r="E275" s="44">
        <f>C275+D275</f>
        <v>0</v>
      </c>
    </row>
    <row r="276" spans="1:5">
      <c r="A276" s="73"/>
      <c r="B276" s="75"/>
      <c r="C276" s="67"/>
      <c r="D276" s="67"/>
      <c r="E276" s="44">
        <f>C276+D276</f>
        <v>0</v>
      </c>
    </row>
    <row r="277" spans="1:5">
      <c r="A277" s="73"/>
      <c r="B277" s="75"/>
      <c r="C277" s="67"/>
      <c r="D277" s="67"/>
      <c r="E277" s="44">
        <f>C277+D277</f>
        <v>0</v>
      </c>
    </row>
    <row r="278" spans="1:5">
      <c r="A278" s="73"/>
      <c r="B278" s="75"/>
      <c r="C278" s="67"/>
      <c r="D278" s="67"/>
      <c r="E278" s="44">
        <f>C278+D278</f>
        <v>0</v>
      </c>
    </row>
    <row r="279" spans="1:5">
      <c r="A279" s="73"/>
      <c r="B279" s="75"/>
      <c r="C279" s="67"/>
      <c r="D279" s="67"/>
      <c r="E279" s="44">
        <f>C279+D279</f>
        <v>0</v>
      </c>
    </row>
    <row r="280" spans="1:5">
      <c r="A280" s="73"/>
      <c r="B280" s="75"/>
      <c r="C280" s="67"/>
      <c r="D280" s="67"/>
      <c r="E280" s="44">
        <f>C280+D280</f>
        <v>0</v>
      </c>
    </row>
    <row r="281" spans="1:5">
      <c r="A281" s="73"/>
      <c r="B281" s="75"/>
      <c r="C281" s="67"/>
      <c r="D281" s="67"/>
      <c r="E281" s="44">
        <f>C281+D281</f>
        <v>0</v>
      </c>
    </row>
    <row r="282" spans="1:5">
      <c r="A282" s="73"/>
      <c r="B282" s="75"/>
      <c r="C282" s="67"/>
      <c r="D282" s="67"/>
      <c r="E282" s="44">
        <f>C282+D282</f>
        <v>0</v>
      </c>
    </row>
    <row r="283" spans="1:5">
      <c r="A283" s="73"/>
      <c r="B283" s="75"/>
      <c r="C283" s="67"/>
      <c r="D283" s="67"/>
      <c r="E283" s="44">
        <f>C283+D283</f>
        <v>0</v>
      </c>
    </row>
    <row r="284" spans="1:5">
      <c r="A284" s="73"/>
      <c r="B284" s="75"/>
      <c r="C284" s="67"/>
      <c r="D284" s="67"/>
      <c r="E284" s="44">
        <f>C284+D284</f>
        <v>0</v>
      </c>
    </row>
    <row r="285" spans="1:5">
      <c r="A285" s="73"/>
      <c r="B285" s="75"/>
      <c r="C285" s="67"/>
      <c r="D285" s="67"/>
      <c r="E285" s="44">
        <f>C285+D285</f>
        <v>0</v>
      </c>
    </row>
    <row r="286" spans="1:5">
      <c r="A286" s="73"/>
      <c r="B286" s="75"/>
      <c r="C286" s="67"/>
      <c r="D286" s="67"/>
      <c r="E286" s="44">
        <f>C286+D286</f>
        <v>0</v>
      </c>
    </row>
    <row r="287" spans="1:5">
      <c r="A287" s="73"/>
      <c r="B287" s="75"/>
      <c r="C287" s="67"/>
      <c r="D287" s="67"/>
      <c r="E287" s="44">
        <f>C287+D287</f>
        <v>0</v>
      </c>
    </row>
    <row r="288" spans="1:5">
      <c r="A288" s="73"/>
      <c r="B288" s="75"/>
      <c r="C288" s="67"/>
      <c r="D288" s="67"/>
      <c r="E288" s="44">
        <f>C288+D288</f>
        <v>0</v>
      </c>
    </row>
    <row r="289" spans="1:5">
      <c r="A289" s="73"/>
      <c r="B289" s="75"/>
      <c r="C289" s="67"/>
      <c r="D289" s="67"/>
      <c r="E289" s="44">
        <f>C289+D289</f>
        <v>0</v>
      </c>
    </row>
    <row r="290" spans="1:5">
      <c r="A290" s="73"/>
      <c r="B290" s="75"/>
      <c r="C290" s="67"/>
      <c r="D290" s="67"/>
      <c r="E290" s="44">
        <f>C290+D290</f>
        <v>0</v>
      </c>
    </row>
    <row r="291" spans="1:5">
      <c r="A291" s="73"/>
      <c r="B291" s="75"/>
      <c r="C291" s="67"/>
      <c r="D291" s="67"/>
      <c r="E291" s="44">
        <f>C291+D291</f>
        <v>0</v>
      </c>
    </row>
    <row r="292" spans="1:5">
      <c r="A292" s="73"/>
      <c r="B292" s="75"/>
      <c r="C292" s="67"/>
      <c r="D292" s="67"/>
      <c r="E292" s="44">
        <f>C292+D292</f>
        <v>0</v>
      </c>
    </row>
    <row r="293" spans="1:5">
      <c r="A293" s="73"/>
      <c r="B293" s="75"/>
      <c r="C293" s="67"/>
      <c r="D293" s="67"/>
      <c r="E293" s="44">
        <f>C293+D293</f>
        <v>0</v>
      </c>
    </row>
    <row r="294" spans="1:5">
      <c r="A294" s="73"/>
      <c r="B294" s="75"/>
      <c r="C294" s="67"/>
      <c r="D294" s="67"/>
      <c r="E294" s="44">
        <f>C294+D294</f>
        <v>0</v>
      </c>
    </row>
    <row r="295" spans="1:5">
      <c r="A295" s="73"/>
      <c r="B295" s="75"/>
      <c r="C295" s="67"/>
      <c r="D295" s="67"/>
      <c r="E295" s="44">
        <f>C295+D295</f>
        <v>0</v>
      </c>
    </row>
    <row r="296" spans="1:5">
      <c r="A296" s="73"/>
      <c r="B296" s="75"/>
      <c r="C296" s="67"/>
      <c r="D296" s="67"/>
      <c r="E296" s="44">
        <f>C296+D296</f>
        <v>0</v>
      </c>
    </row>
    <row r="297" spans="1:5">
      <c r="A297" s="73"/>
      <c r="B297" s="75"/>
      <c r="C297" s="67"/>
      <c r="D297" s="67"/>
      <c r="E297" s="44">
        <f>C297+D297</f>
        <v>0</v>
      </c>
    </row>
    <row r="298" spans="1:5">
      <c r="A298" s="73"/>
      <c r="B298" s="75"/>
      <c r="C298" s="67"/>
      <c r="D298" s="67"/>
      <c r="E298" s="44">
        <f>C298+D298</f>
        <v>0</v>
      </c>
    </row>
    <row r="299" spans="1:5">
      <c r="A299" s="73"/>
      <c r="B299" s="75"/>
      <c r="C299" s="67"/>
      <c r="D299" s="67"/>
      <c r="E299" s="44">
        <f>C299+D299</f>
        <v>0</v>
      </c>
    </row>
    <row r="300" spans="1:5">
      <c r="A300" s="73"/>
      <c r="B300" s="75"/>
      <c r="C300" s="67"/>
      <c r="D300" s="67"/>
      <c r="E300" s="44">
        <f>C300+D300</f>
        <v>0</v>
      </c>
    </row>
    <row r="301" spans="1:5">
      <c r="A301" s="73"/>
      <c r="B301" s="75"/>
      <c r="C301" s="67"/>
      <c r="D301" s="67"/>
      <c r="E301" s="44">
        <f>C301+D301</f>
        <v>0</v>
      </c>
    </row>
    <row r="302" spans="1:5">
      <c r="A302" s="73"/>
      <c r="B302" s="75"/>
      <c r="C302" s="67"/>
      <c r="D302" s="67"/>
      <c r="E302" s="44">
        <f>C302+D302</f>
        <v>0</v>
      </c>
    </row>
    <row r="303" spans="1:5">
      <c r="A303" s="73"/>
      <c r="B303" s="75"/>
      <c r="C303" s="67"/>
      <c r="D303" s="67"/>
      <c r="E303" s="44">
        <f>C303+D303</f>
        <v>0</v>
      </c>
    </row>
    <row r="304" spans="1:5">
      <c r="A304" s="73"/>
      <c r="B304" s="75"/>
      <c r="C304" s="67"/>
      <c r="D304" s="67"/>
      <c r="E304" s="44">
        <f>C304+D304</f>
        <v>0</v>
      </c>
    </row>
    <row r="305" spans="1:5">
      <c r="A305" s="73"/>
      <c r="B305" s="75"/>
      <c r="C305" s="67"/>
      <c r="D305" s="67"/>
      <c r="E305" s="44">
        <f>C305+D305</f>
        <v>0</v>
      </c>
    </row>
    <row r="306" spans="1:5">
      <c r="A306" s="73"/>
      <c r="B306" s="75"/>
      <c r="C306" s="67"/>
      <c r="D306" s="67"/>
      <c r="E306" s="44">
        <f>C306+D306</f>
        <v>0</v>
      </c>
    </row>
    <row r="307" spans="1:5">
      <c r="A307" s="73"/>
      <c r="B307" s="75"/>
      <c r="C307" s="67"/>
      <c r="D307" s="67"/>
      <c r="E307" s="44">
        <f>C307+D307</f>
        <v>0</v>
      </c>
    </row>
    <row r="308" spans="1:5">
      <c r="A308" s="73"/>
      <c r="B308" s="75"/>
      <c r="C308" s="67"/>
      <c r="D308" s="67"/>
      <c r="E308" s="44">
        <f>C308+D308</f>
        <v>0</v>
      </c>
    </row>
    <row r="309" spans="1:5">
      <c r="A309" s="73"/>
      <c r="B309" s="75"/>
      <c r="C309" s="67"/>
      <c r="D309" s="67"/>
      <c r="E309" s="44">
        <f>C309+D309</f>
        <v>0</v>
      </c>
    </row>
    <row r="310" spans="1:5">
      <c r="A310" s="73"/>
      <c r="B310" s="75"/>
      <c r="C310" s="67"/>
      <c r="D310" s="67"/>
      <c r="E310" s="44">
        <f>C310+D310</f>
        <v>0</v>
      </c>
    </row>
    <row r="311" spans="1:5">
      <c r="A311" s="73"/>
      <c r="B311" s="75"/>
      <c r="C311" s="67"/>
      <c r="D311" s="67"/>
      <c r="E311" s="44">
        <f>C311+D311</f>
        <v>0</v>
      </c>
    </row>
    <row r="312" spans="1:5">
      <c r="A312" s="73"/>
      <c r="B312" s="75"/>
      <c r="C312" s="67"/>
      <c r="D312" s="67"/>
      <c r="E312" s="44">
        <f>C312+D312</f>
        <v>0</v>
      </c>
    </row>
    <row r="313" spans="1:5">
      <c r="A313" s="73"/>
      <c r="B313" s="75"/>
      <c r="C313" s="67"/>
      <c r="D313" s="67"/>
      <c r="E313" s="44">
        <f>C313+D313</f>
        <v>0</v>
      </c>
    </row>
    <row r="314" spans="1:5">
      <c r="A314" s="73"/>
      <c r="B314" s="75"/>
      <c r="C314" s="67"/>
      <c r="D314" s="67"/>
      <c r="E314" s="44">
        <f>C314+D314</f>
        <v>0</v>
      </c>
    </row>
    <row r="315" spans="1:5">
      <c r="A315" s="73"/>
      <c r="B315" s="75"/>
      <c r="C315" s="67"/>
      <c r="D315" s="67"/>
      <c r="E315" s="44">
        <f>C315+D315</f>
        <v>0</v>
      </c>
    </row>
    <row r="316" spans="1:5">
      <c r="A316" s="73"/>
      <c r="B316" s="75"/>
      <c r="C316" s="67"/>
      <c r="D316" s="67"/>
      <c r="E316" s="44">
        <f>C316+D316</f>
        <v>0</v>
      </c>
    </row>
    <row r="317" spans="1:5">
      <c r="A317" s="73"/>
      <c r="B317" s="75"/>
      <c r="C317" s="67"/>
      <c r="D317" s="67"/>
      <c r="E317" s="44">
        <f>C317+D317</f>
        <v>0</v>
      </c>
    </row>
    <row r="318" spans="1:5">
      <c r="A318" s="73"/>
      <c r="B318" s="75"/>
      <c r="C318" s="67"/>
      <c r="D318" s="67"/>
      <c r="E318" s="44">
        <f>C318+D318</f>
        <v>0</v>
      </c>
    </row>
    <row r="319" spans="1:5">
      <c r="A319" s="73"/>
      <c r="B319" s="75"/>
      <c r="C319" s="67"/>
      <c r="D319" s="67"/>
      <c r="E319" s="44">
        <f>C319+D319</f>
        <v>0</v>
      </c>
    </row>
    <row r="320" spans="1:5">
      <c r="A320" s="73"/>
      <c r="B320" s="75"/>
      <c r="C320" s="67"/>
      <c r="D320" s="67"/>
      <c r="E320" s="44">
        <f>C320+D320</f>
        <v>0</v>
      </c>
    </row>
    <row r="321" spans="1:5">
      <c r="A321" s="73"/>
      <c r="B321" s="75"/>
      <c r="C321" s="67"/>
      <c r="D321" s="67"/>
      <c r="E321" s="44">
        <f>C321+D321</f>
        <v>0</v>
      </c>
    </row>
    <row r="322" spans="1:5">
      <c r="A322" s="73"/>
      <c r="B322" s="75"/>
      <c r="C322" s="67"/>
      <c r="D322" s="67"/>
      <c r="E322" s="44">
        <f>C322+D322</f>
        <v>0</v>
      </c>
    </row>
    <row r="323" spans="1:5">
      <c r="A323" s="73"/>
      <c r="B323" s="75"/>
      <c r="C323" s="67"/>
      <c r="D323" s="67"/>
      <c r="E323" s="44">
        <f>C323+D323</f>
        <v>0</v>
      </c>
    </row>
    <row r="324" spans="1:5">
      <c r="A324" s="73"/>
      <c r="B324" s="75"/>
      <c r="C324" s="67"/>
      <c r="D324" s="67"/>
      <c r="E324" s="44">
        <f>C324+D324</f>
        <v>0</v>
      </c>
    </row>
    <row r="325" spans="1:5">
      <c r="A325" s="73"/>
      <c r="B325" s="75"/>
      <c r="C325" s="67"/>
      <c r="D325" s="67"/>
      <c r="E325" s="44">
        <f>C325+D325</f>
        <v>0</v>
      </c>
    </row>
    <row r="326" spans="1:5">
      <c r="A326" s="73"/>
      <c r="B326" s="75"/>
      <c r="C326" s="67"/>
      <c r="D326" s="67"/>
      <c r="E326" s="44">
        <f>C326+D326</f>
        <v>0</v>
      </c>
    </row>
    <row r="327" spans="1:5">
      <c r="A327" s="73"/>
      <c r="B327" s="75"/>
      <c r="C327" s="67"/>
      <c r="D327" s="67"/>
      <c r="E327" s="44">
        <f>C327+D327</f>
        <v>0</v>
      </c>
    </row>
    <row r="328" spans="1:5">
      <c r="A328" s="73"/>
      <c r="B328" s="75"/>
      <c r="C328" s="67"/>
      <c r="D328" s="67"/>
      <c r="E328" s="44">
        <f>C328+D328</f>
        <v>0</v>
      </c>
    </row>
    <row r="329" spans="1:5">
      <c r="A329" s="73"/>
      <c r="B329" s="75"/>
      <c r="C329" s="67"/>
      <c r="D329" s="67"/>
      <c r="E329" s="44">
        <f>C329+D329</f>
        <v>0</v>
      </c>
    </row>
    <row r="330" spans="1:5">
      <c r="A330" s="73"/>
      <c r="B330" s="75"/>
      <c r="C330" s="67"/>
      <c r="D330" s="67"/>
      <c r="E330" s="44">
        <f>C330+D330</f>
        <v>0</v>
      </c>
    </row>
    <row r="331" spans="1:5">
      <c r="A331" s="73"/>
      <c r="B331" s="75"/>
      <c r="C331" s="67"/>
      <c r="D331" s="67"/>
      <c r="E331" s="44">
        <f>C331+D331</f>
        <v>0</v>
      </c>
    </row>
    <row r="332" spans="1:5">
      <c r="A332" s="73"/>
      <c r="B332" s="75"/>
      <c r="C332" s="67"/>
      <c r="D332" s="67"/>
      <c r="E332" s="44">
        <f>C332+D332</f>
        <v>0</v>
      </c>
    </row>
    <row r="333" spans="1:5">
      <c r="A333" s="73"/>
      <c r="B333" s="75"/>
      <c r="C333" s="67"/>
      <c r="D333" s="67"/>
      <c r="E333" s="44">
        <f>C333+D333</f>
        <v>0</v>
      </c>
    </row>
    <row r="334" spans="1:5">
      <c r="A334" s="73"/>
      <c r="B334" s="75"/>
      <c r="C334" s="67"/>
      <c r="D334" s="67"/>
      <c r="E334" s="44">
        <f>C334+D334</f>
        <v>0</v>
      </c>
    </row>
    <row r="335" spans="1:5">
      <c r="A335" s="73"/>
      <c r="B335" s="75"/>
      <c r="C335" s="67"/>
      <c r="D335" s="67"/>
      <c r="E335" s="44">
        <f>C335+D335</f>
        <v>0</v>
      </c>
    </row>
    <row r="336" spans="1:5">
      <c r="A336" s="73"/>
      <c r="B336" s="75"/>
      <c r="C336" s="67"/>
      <c r="D336" s="67"/>
      <c r="E336" s="44">
        <f>C336+D336</f>
        <v>0</v>
      </c>
    </row>
    <row r="337" spans="1:5">
      <c r="A337" s="73"/>
      <c r="B337" s="75"/>
      <c r="C337" s="67"/>
      <c r="D337" s="67"/>
      <c r="E337" s="44">
        <f>C337+D337</f>
        <v>0</v>
      </c>
    </row>
    <row r="338" spans="1:5">
      <c r="A338" s="73"/>
      <c r="B338" s="75"/>
      <c r="C338" s="67"/>
      <c r="D338" s="67"/>
      <c r="E338" s="44">
        <f>C338+D338</f>
        <v>0</v>
      </c>
    </row>
    <row r="339" spans="1:5">
      <c r="A339" s="73"/>
      <c r="B339" s="75"/>
      <c r="C339" s="67"/>
      <c r="D339" s="67"/>
      <c r="E339" s="44">
        <f>C339+D339</f>
        <v>0</v>
      </c>
    </row>
    <row r="340" spans="1:5">
      <c r="A340" s="73"/>
      <c r="B340" s="75"/>
      <c r="C340" s="67"/>
      <c r="D340" s="67"/>
      <c r="E340" s="44">
        <f>C340+D340</f>
        <v>0</v>
      </c>
    </row>
    <row r="341" spans="1:5">
      <c r="A341" s="73"/>
      <c r="B341" s="75"/>
      <c r="C341" s="67"/>
      <c r="D341" s="67"/>
      <c r="E341" s="44">
        <f>C341+D341</f>
        <v>0</v>
      </c>
    </row>
    <row r="342" spans="1:5">
      <c r="A342" s="73"/>
      <c r="B342" s="75"/>
      <c r="C342" s="67"/>
      <c r="D342" s="67"/>
      <c r="E342" s="44">
        <f>C342+D342</f>
        <v>0</v>
      </c>
    </row>
    <row r="343" spans="1:5">
      <c r="A343" s="73"/>
      <c r="B343" s="75"/>
      <c r="C343" s="67"/>
      <c r="D343" s="67"/>
      <c r="E343" s="44">
        <f>C343+D343</f>
        <v>0</v>
      </c>
    </row>
    <row r="344" spans="1:5">
      <c r="A344" s="73"/>
      <c r="B344" s="75"/>
      <c r="C344" s="67"/>
      <c r="D344" s="67"/>
      <c r="E344" s="44">
        <f>C344+D344</f>
        <v>0</v>
      </c>
    </row>
    <row r="345" spans="1:5">
      <c r="A345" s="73"/>
      <c r="B345" s="75"/>
      <c r="C345" s="67"/>
      <c r="D345" s="67"/>
      <c r="E345" s="44">
        <f>C345+D345</f>
        <v>0</v>
      </c>
    </row>
    <row r="346" spans="1:5">
      <c r="A346" s="73"/>
      <c r="B346" s="75"/>
      <c r="C346" s="67"/>
      <c r="D346" s="67"/>
      <c r="E346" s="44">
        <f>C346+D346</f>
        <v>0</v>
      </c>
    </row>
    <row r="347" spans="1:5">
      <c r="A347" s="73"/>
      <c r="B347" s="75"/>
      <c r="C347" s="67"/>
      <c r="D347" s="67"/>
      <c r="E347" s="44">
        <f>C347+D347</f>
        <v>0</v>
      </c>
    </row>
    <row r="348" spans="1:5">
      <c r="A348" s="73"/>
      <c r="B348" s="75"/>
      <c r="C348" s="67"/>
      <c r="D348" s="67"/>
      <c r="E348" s="44">
        <f>C348+D348</f>
        <v>0</v>
      </c>
    </row>
    <row r="349" spans="1:5">
      <c r="A349" s="73"/>
      <c r="B349" s="75"/>
      <c r="C349" s="67"/>
      <c r="D349" s="67"/>
      <c r="E349" s="44">
        <f>C349+D349</f>
        <v>0</v>
      </c>
    </row>
    <row r="350" spans="1:5">
      <c r="A350" s="73"/>
      <c r="B350" s="75"/>
      <c r="C350" s="67"/>
      <c r="D350" s="67"/>
      <c r="E350" s="44">
        <f>C350+D350</f>
        <v>0</v>
      </c>
    </row>
    <row r="351" spans="1:5">
      <c r="A351" s="73"/>
      <c r="B351" s="75"/>
      <c r="C351" s="67"/>
      <c r="D351" s="67"/>
      <c r="E351" s="44">
        <f>C351+D351</f>
        <v>0</v>
      </c>
    </row>
    <row r="352" spans="1:5">
      <c r="A352" s="73"/>
      <c r="B352" s="75"/>
      <c r="C352" s="67"/>
      <c r="D352" s="67"/>
      <c r="E352" s="44">
        <f>C352+D352</f>
        <v>0</v>
      </c>
    </row>
    <row r="353" spans="1:5">
      <c r="A353" s="73"/>
      <c r="B353" s="75"/>
      <c r="C353" s="67"/>
      <c r="D353" s="67"/>
      <c r="E353" s="44">
        <f>C353+D353</f>
        <v>0</v>
      </c>
    </row>
    <row r="354" spans="1:5">
      <c r="A354" s="73"/>
      <c r="B354" s="75"/>
      <c r="C354" s="67"/>
      <c r="D354" s="67"/>
      <c r="E354" s="44">
        <f>C354+D354</f>
        <v>0</v>
      </c>
    </row>
    <row r="355" spans="1:5">
      <c r="A355" s="73"/>
      <c r="B355" s="75"/>
      <c r="C355" s="67"/>
      <c r="D355" s="67"/>
      <c r="E355" s="44">
        <f>C355+D355</f>
        <v>0</v>
      </c>
    </row>
    <row r="356" spans="1:5">
      <c r="A356" s="73"/>
      <c r="B356" s="75"/>
      <c r="C356" s="67"/>
      <c r="D356" s="67"/>
      <c r="E356" s="44">
        <f>C356+D356</f>
        <v>0</v>
      </c>
    </row>
    <row r="357" spans="1:5">
      <c r="A357" s="73"/>
      <c r="B357" s="75"/>
      <c r="C357" s="67"/>
      <c r="D357" s="67"/>
      <c r="E357" s="44">
        <f>C357+D357</f>
        <v>0</v>
      </c>
    </row>
    <row r="358" spans="1:5">
      <c r="A358" s="73"/>
      <c r="B358" s="75"/>
      <c r="C358" s="67"/>
      <c r="D358" s="67"/>
      <c r="E358" s="44">
        <f>C358+D358</f>
        <v>0</v>
      </c>
    </row>
    <row r="359" spans="1:5">
      <c r="A359" s="73"/>
      <c r="B359" s="75"/>
      <c r="C359" s="67"/>
      <c r="D359" s="67"/>
      <c r="E359" s="44">
        <f>C359+D359</f>
        <v>0</v>
      </c>
    </row>
    <row r="360" spans="1:5">
      <c r="A360" s="73"/>
      <c r="B360" s="75"/>
      <c r="C360" s="67"/>
      <c r="D360" s="67"/>
      <c r="E360" s="44">
        <f>C360+D360</f>
        <v>0</v>
      </c>
    </row>
    <row r="361" spans="1:5">
      <c r="A361" s="73"/>
      <c r="B361" s="75"/>
      <c r="C361" s="67"/>
      <c r="D361" s="67"/>
      <c r="E361" s="44">
        <f>C361+D361</f>
        <v>0</v>
      </c>
    </row>
    <row r="362" spans="1:5">
      <c r="A362" s="73"/>
      <c r="B362" s="75"/>
      <c r="C362" s="67"/>
      <c r="D362" s="67"/>
      <c r="E362" s="44">
        <f>C362+D362</f>
        <v>0</v>
      </c>
    </row>
    <row r="363" spans="1:5">
      <c r="A363" s="73"/>
      <c r="B363" s="75"/>
      <c r="C363" s="67"/>
      <c r="D363" s="67"/>
      <c r="E363" s="44">
        <f>C363+D363</f>
        <v>0</v>
      </c>
    </row>
    <row r="364" spans="1:5">
      <c r="A364" s="73"/>
      <c r="B364" s="75"/>
      <c r="C364" s="67"/>
      <c r="D364" s="67"/>
      <c r="E364" s="44">
        <f>C364+D364</f>
        <v>0</v>
      </c>
    </row>
    <row r="365" spans="1:5">
      <c r="A365" s="73"/>
      <c r="B365" s="75"/>
      <c r="C365" s="67"/>
      <c r="D365" s="67"/>
      <c r="E365" s="44">
        <f>C365+D365</f>
        <v>0</v>
      </c>
    </row>
    <row r="366" spans="1:5">
      <c r="A366" s="73"/>
      <c r="B366" s="75"/>
      <c r="C366" s="67"/>
      <c r="D366" s="67"/>
      <c r="E366" s="44">
        <f>C366+D366</f>
        <v>0</v>
      </c>
    </row>
    <row r="367" spans="1:5">
      <c r="A367" s="73"/>
      <c r="B367" s="75"/>
      <c r="C367" s="67"/>
      <c r="D367" s="67"/>
      <c r="E367" s="44">
        <f>C367+D367</f>
        <v>0</v>
      </c>
    </row>
    <row r="368" spans="1:5">
      <c r="A368" s="73"/>
      <c r="B368" s="75"/>
      <c r="C368" s="67"/>
      <c r="D368" s="67"/>
      <c r="E368" s="44">
        <f>C368+D368</f>
        <v>0</v>
      </c>
    </row>
    <row r="369" spans="1:5">
      <c r="A369" s="73"/>
      <c r="B369" s="75"/>
      <c r="C369" s="67"/>
      <c r="D369" s="67"/>
      <c r="E369" s="44">
        <f>C369+D369</f>
        <v>0</v>
      </c>
    </row>
    <row r="370" spans="1:5">
      <c r="A370" s="73"/>
      <c r="B370" s="75"/>
      <c r="C370" s="67"/>
      <c r="D370" s="67"/>
      <c r="E370" s="44">
        <f>C370+D370</f>
        <v>0</v>
      </c>
    </row>
    <row r="371" spans="1:5">
      <c r="A371" s="73"/>
      <c r="B371" s="75"/>
      <c r="C371" s="67"/>
      <c r="D371" s="67"/>
      <c r="E371" s="44">
        <f>C371+D371</f>
        <v>0</v>
      </c>
    </row>
    <row r="372" spans="1:5">
      <c r="A372" s="73"/>
      <c r="B372" s="75"/>
      <c r="C372" s="67"/>
      <c r="D372" s="67"/>
      <c r="E372" s="44">
        <f>C372+D372</f>
        <v>0</v>
      </c>
    </row>
    <row r="373" spans="1:5">
      <c r="A373" s="73"/>
      <c r="B373" s="75"/>
      <c r="C373" s="67"/>
      <c r="D373" s="67"/>
      <c r="E373" s="44">
        <f>C373+D373</f>
        <v>0</v>
      </c>
    </row>
    <row r="374" spans="1:5">
      <c r="A374" s="73"/>
      <c r="B374" s="75"/>
      <c r="C374" s="67"/>
      <c r="D374" s="67"/>
      <c r="E374" s="44">
        <f>C374+D374</f>
        <v>0</v>
      </c>
    </row>
    <row r="375" spans="1:5">
      <c r="A375" s="73"/>
      <c r="B375" s="75"/>
      <c r="C375" s="67"/>
      <c r="D375" s="67"/>
      <c r="E375" s="44">
        <f>C375+D375</f>
        <v>0</v>
      </c>
    </row>
    <row r="376" spans="1:5">
      <c r="A376" s="73"/>
      <c r="B376" s="75"/>
      <c r="C376" s="67"/>
      <c r="D376" s="67"/>
      <c r="E376" s="44">
        <f>C376+D376</f>
        <v>0</v>
      </c>
    </row>
    <row r="377" spans="1:5">
      <c r="A377" s="73"/>
      <c r="B377" s="75"/>
      <c r="C377" s="67"/>
      <c r="D377" s="67"/>
      <c r="E377" s="44">
        <f>C377+D377</f>
        <v>0</v>
      </c>
    </row>
    <row r="378" spans="1:5">
      <c r="A378" s="73"/>
      <c r="B378" s="75"/>
      <c r="C378" s="67"/>
      <c r="D378" s="67"/>
      <c r="E378" s="44">
        <f>C378+D378</f>
        <v>0</v>
      </c>
    </row>
    <row r="379" spans="1:5">
      <c r="A379" s="73"/>
      <c r="B379" s="75"/>
      <c r="C379" s="67"/>
      <c r="D379" s="67"/>
      <c r="E379" s="44">
        <f>C379+D379</f>
        <v>0</v>
      </c>
    </row>
    <row r="380" spans="1:5">
      <c r="A380" s="73"/>
      <c r="B380" s="75"/>
      <c r="C380" s="67"/>
      <c r="D380" s="67"/>
      <c r="E380" s="44">
        <f>C380+D380</f>
        <v>0</v>
      </c>
    </row>
    <row r="381" spans="1:5">
      <c r="A381" s="73"/>
      <c r="B381" s="75"/>
      <c r="C381" s="67"/>
      <c r="D381" s="67"/>
      <c r="E381" s="44">
        <f>C381+D381</f>
        <v>0</v>
      </c>
    </row>
    <row r="382" spans="1:5">
      <c r="A382" s="73"/>
      <c r="B382" s="75"/>
      <c r="C382" s="67"/>
      <c r="D382" s="67"/>
      <c r="E382" s="44">
        <f>C382+D382</f>
        <v>0</v>
      </c>
    </row>
    <row r="383" spans="1:5">
      <c r="A383" s="73"/>
      <c r="B383" s="75"/>
      <c r="C383" s="67"/>
      <c r="D383" s="67"/>
      <c r="E383" s="44">
        <f>C383+D383</f>
        <v>0</v>
      </c>
    </row>
    <row r="384" spans="1:5">
      <c r="A384" s="73"/>
      <c r="B384" s="75"/>
      <c r="C384" s="67"/>
      <c r="D384" s="67"/>
      <c r="E384" s="44">
        <f>C384+D384</f>
        <v>0</v>
      </c>
    </row>
    <row r="385" spans="1:5">
      <c r="A385" s="73"/>
      <c r="B385" s="75"/>
      <c r="C385" s="67"/>
      <c r="D385" s="67"/>
      <c r="E385" s="44">
        <f>C385+D385</f>
        <v>0</v>
      </c>
    </row>
    <row r="386" spans="1:5">
      <c r="A386" s="73"/>
      <c r="B386" s="75"/>
      <c r="C386" s="67"/>
      <c r="D386" s="67"/>
      <c r="E386" s="44">
        <f>C386+D386</f>
        <v>0</v>
      </c>
    </row>
    <row r="387" spans="1:5">
      <c r="A387" s="73"/>
      <c r="B387" s="75"/>
      <c r="C387" s="67"/>
      <c r="D387" s="67"/>
      <c r="E387" s="44">
        <f>C387+D387</f>
        <v>0</v>
      </c>
    </row>
    <row r="388" spans="1:5">
      <c r="A388" s="73"/>
      <c r="B388" s="75"/>
      <c r="C388" s="67"/>
      <c r="D388" s="67"/>
      <c r="E388" s="44">
        <f>C388+D388</f>
        <v>0</v>
      </c>
    </row>
    <row r="389" spans="1:5">
      <c r="A389" s="73"/>
      <c r="B389" s="75"/>
      <c r="C389" s="67"/>
      <c r="D389" s="67"/>
      <c r="E389" s="44">
        <f>C389+D389</f>
        <v>0</v>
      </c>
    </row>
    <row r="390" spans="1:5">
      <c r="A390" s="73"/>
      <c r="B390" s="75"/>
      <c r="C390" s="67"/>
      <c r="D390" s="67"/>
      <c r="E390" s="44">
        <f>C390+D390</f>
        <v>0</v>
      </c>
    </row>
    <row r="391" spans="1:5">
      <c r="A391" s="73"/>
      <c r="B391" s="75"/>
      <c r="C391" s="67"/>
      <c r="D391" s="67"/>
      <c r="E391" s="44">
        <f>C391+D391</f>
        <v>0</v>
      </c>
    </row>
    <row r="392" spans="1:5">
      <c r="A392" s="73"/>
      <c r="B392" s="75"/>
      <c r="C392" s="67"/>
      <c r="D392" s="67"/>
      <c r="E392" s="44">
        <f>C392+D392</f>
        <v>0</v>
      </c>
    </row>
    <row r="393" spans="1:5">
      <c r="A393" s="73"/>
      <c r="B393" s="75"/>
      <c r="C393" s="67"/>
      <c r="D393" s="67"/>
      <c r="E393" s="44">
        <f>C393+D393</f>
        <v>0</v>
      </c>
    </row>
    <row r="394" spans="1:5">
      <c r="A394" s="73"/>
      <c r="B394" s="75"/>
      <c r="C394" s="67"/>
      <c r="D394" s="67"/>
      <c r="E394" s="44">
        <f>C394+D394</f>
        <v>0</v>
      </c>
    </row>
    <row r="395" spans="1:5">
      <c r="A395" s="73"/>
      <c r="B395" s="75"/>
      <c r="C395" s="67"/>
      <c r="D395" s="67"/>
      <c r="E395" s="44">
        <f>C395+D395</f>
        <v>0</v>
      </c>
    </row>
    <row r="396" spans="1:5">
      <c r="A396" s="73"/>
      <c r="B396" s="75"/>
      <c r="C396" s="67"/>
      <c r="D396" s="67"/>
      <c r="E396" s="44">
        <f>C396+D396</f>
        <v>0</v>
      </c>
    </row>
    <row r="397" spans="1:5">
      <c r="A397" s="73"/>
      <c r="B397" s="75"/>
      <c r="C397" s="67"/>
      <c r="D397" s="67"/>
      <c r="E397" s="44">
        <f>C397+D397</f>
        <v>0</v>
      </c>
    </row>
    <row r="398" spans="1:5">
      <c r="A398" s="73"/>
      <c r="B398" s="75"/>
      <c r="C398" s="67"/>
      <c r="D398" s="67"/>
      <c r="E398" s="44">
        <f>C398+D398</f>
        <v>0</v>
      </c>
    </row>
    <row r="399" spans="1:5">
      <c r="A399" s="73"/>
      <c r="B399" s="75"/>
      <c r="C399" s="67"/>
      <c r="D399" s="67"/>
      <c r="E399" s="44">
        <f>C399+D399</f>
        <v>0</v>
      </c>
    </row>
    <row r="400" spans="1:5">
      <c r="A400" s="73"/>
      <c r="B400" s="75"/>
      <c r="C400" s="67"/>
      <c r="D400" s="67"/>
      <c r="E400" s="44">
        <f>C400+D400</f>
        <v>0</v>
      </c>
    </row>
    <row r="401" spans="1:5">
      <c r="A401" s="73"/>
      <c r="B401" s="75"/>
      <c r="C401" s="67"/>
      <c r="D401" s="67"/>
      <c r="E401" s="44">
        <f>C401+D401</f>
        <v>0</v>
      </c>
    </row>
    <row r="402" spans="1:5">
      <c r="A402" s="73"/>
      <c r="B402" s="75"/>
      <c r="C402" s="67"/>
      <c r="D402" s="67"/>
      <c r="E402" s="44">
        <f>C402+D402</f>
        <v>0</v>
      </c>
    </row>
    <row r="403" spans="1:5">
      <c r="A403" s="73"/>
      <c r="B403" s="75"/>
      <c r="C403" s="67"/>
      <c r="D403" s="67"/>
      <c r="E403" s="44">
        <f>C403+D403</f>
        <v>0</v>
      </c>
    </row>
    <row r="404" spans="1:5">
      <c r="A404" s="73"/>
      <c r="B404" s="75"/>
      <c r="C404" s="67"/>
      <c r="D404" s="67"/>
      <c r="E404" s="44">
        <f>C404+D404</f>
        <v>0</v>
      </c>
    </row>
    <row r="405" spans="1:5">
      <c r="A405" s="73"/>
      <c r="B405" s="75"/>
      <c r="C405" s="67"/>
      <c r="D405" s="67"/>
      <c r="E405" s="44">
        <f>C405+D405</f>
        <v>0</v>
      </c>
    </row>
    <row r="406" spans="1:5">
      <c r="A406" s="73"/>
      <c r="B406" s="75"/>
      <c r="C406" s="67"/>
      <c r="D406" s="67"/>
      <c r="E406" s="44">
        <f>C406+D406</f>
        <v>0</v>
      </c>
    </row>
    <row r="407" spans="1:5">
      <c r="A407" s="73"/>
      <c r="B407" s="75"/>
      <c r="C407" s="67"/>
      <c r="D407" s="67"/>
      <c r="E407" s="44">
        <f>C407+D407</f>
        <v>0</v>
      </c>
    </row>
    <row r="408" spans="1:5">
      <c r="A408" s="73"/>
      <c r="B408" s="75"/>
      <c r="C408" s="67"/>
      <c r="D408" s="67"/>
      <c r="E408" s="44">
        <f>C408+D408</f>
        <v>0</v>
      </c>
    </row>
    <row r="409" spans="1:5">
      <c r="A409" s="73"/>
      <c r="B409" s="75"/>
      <c r="C409" s="67"/>
      <c r="D409" s="67"/>
      <c r="E409" s="44">
        <f>C409+D409</f>
        <v>0</v>
      </c>
    </row>
    <row r="410" spans="1:5">
      <c r="A410" s="73"/>
      <c r="B410" s="75"/>
      <c r="C410" s="67"/>
      <c r="D410" s="67"/>
      <c r="E410" s="44">
        <f>C410+D410</f>
        <v>0</v>
      </c>
    </row>
    <row r="411" spans="1:5">
      <c r="A411" s="73"/>
      <c r="B411" s="75"/>
      <c r="C411" s="67"/>
      <c r="D411" s="67"/>
      <c r="E411" s="44">
        <f>C411+D411</f>
        <v>0</v>
      </c>
    </row>
    <row r="412" spans="1:5">
      <c r="A412" s="73"/>
      <c r="B412" s="75"/>
      <c r="C412" s="67"/>
      <c r="D412" s="67"/>
      <c r="E412" s="44">
        <f>C412+D412</f>
        <v>0</v>
      </c>
    </row>
    <row r="413" spans="1:5">
      <c r="A413" s="73"/>
      <c r="B413" s="75"/>
      <c r="C413" s="67"/>
      <c r="D413" s="67"/>
      <c r="E413" s="44">
        <f>C413+D413</f>
        <v>0</v>
      </c>
    </row>
    <row r="414" spans="1:5">
      <c r="A414" s="73"/>
      <c r="B414" s="75"/>
      <c r="C414" s="67"/>
      <c r="D414" s="67"/>
      <c r="E414" s="44">
        <f>C414+D414</f>
        <v>0</v>
      </c>
    </row>
    <row r="415" spans="1:5">
      <c r="A415" s="73"/>
      <c r="B415" s="75"/>
      <c r="C415" s="67"/>
      <c r="D415" s="67"/>
      <c r="E415" s="44">
        <f>C415+D415</f>
        <v>0</v>
      </c>
    </row>
    <row r="416" spans="1:5">
      <c r="A416" s="73"/>
      <c r="B416" s="75"/>
      <c r="C416" s="67"/>
      <c r="D416" s="67"/>
      <c r="E416" s="44">
        <f>C416+D416</f>
        <v>0</v>
      </c>
    </row>
    <row r="417" spans="1:5">
      <c r="A417" s="73"/>
      <c r="B417" s="75"/>
      <c r="C417" s="67"/>
      <c r="D417" s="67"/>
      <c r="E417" s="44">
        <f>C417+D417</f>
        <v>0</v>
      </c>
    </row>
    <row r="418" spans="1:5">
      <c r="A418" s="73"/>
      <c r="B418" s="75"/>
      <c r="C418" s="67"/>
      <c r="D418" s="67"/>
      <c r="E418" s="44">
        <f>C418+D418</f>
        <v>0</v>
      </c>
    </row>
    <row r="419" spans="1:5">
      <c r="A419" s="73"/>
      <c r="B419" s="75"/>
      <c r="C419" s="67"/>
      <c r="D419" s="67"/>
      <c r="E419" s="44">
        <f>C419+D419</f>
        <v>0</v>
      </c>
    </row>
    <row r="420" spans="1:5">
      <c r="A420" s="73"/>
      <c r="B420" s="75"/>
      <c r="C420" s="67"/>
      <c r="D420" s="67"/>
      <c r="E420" s="44">
        <f>C420+D420</f>
        <v>0</v>
      </c>
    </row>
    <row r="421" spans="1:5">
      <c r="A421" s="73"/>
      <c r="B421" s="75"/>
      <c r="C421" s="67"/>
      <c r="D421" s="67"/>
      <c r="E421" s="44">
        <f>C421+D421</f>
        <v>0</v>
      </c>
    </row>
    <row r="422" spans="1:5">
      <c r="A422" s="73"/>
      <c r="B422" s="75"/>
      <c r="C422" s="67"/>
      <c r="D422" s="67"/>
      <c r="E422" s="44">
        <f>C422+D422</f>
        <v>0</v>
      </c>
    </row>
    <row r="423" spans="1:5">
      <c r="A423" s="73"/>
      <c r="B423" s="75"/>
      <c r="C423" s="67"/>
      <c r="D423" s="67"/>
      <c r="E423" s="44">
        <f>C423+D423</f>
        <v>0</v>
      </c>
    </row>
    <row r="424" spans="1:5">
      <c r="A424" s="73"/>
      <c r="B424" s="75"/>
      <c r="C424" s="67"/>
      <c r="D424" s="67"/>
      <c r="E424" s="44">
        <f>C424+D424</f>
        <v>0</v>
      </c>
    </row>
    <row r="425" spans="1:5">
      <c r="A425" s="73"/>
      <c r="B425" s="75"/>
      <c r="C425" s="67"/>
      <c r="D425" s="67"/>
      <c r="E425" s="44">
        <f>C425+D425</f>
        <v>0</v>
      </c>
    </row>
    <row r="426" spans="1:5">
      <c r="A426" s="73"/>
      <c r="B426" s="75"/>
      <c r="C426" s="67"/>
      <c r="D426" s="67"/>
      <c r="E426" s="44">
        <f>C426+D426</f>
        <v>0</v>
      </c>
    </row>
    <row r="427" spans="1:5">
      <c r="A427" s="73"/>
      <c r="B427" s="75"/>
      <c r="C427" s="67"/>
      <c r="D427" s="67"/>
      <c r="E427" s="44">
        <f>C427+D427</f>
        <v>0</v>
      </c>
    </row>
    <row r="428" spans="1:5">
      <c r="A428" s="73"/>
      <c r="B428" s="75"/>
      <c r="C428" s="67"/>
      <c r="D428" s="67"/>
      <c r="E428" s="44">
        <f>C428+D428</f>
        <v>0</v>
      </c>
    </row>
    <row r="429" spans="1:5">
      <c r="A429" s="73"/>
      <c r="B429" s="75"/>
      <c r="C429" s="67"/>
      <c r="D429" s="67"/>
      <c r="E429" s="44">
        <f>C429+D429</f>
        <v>0</v>
      </c>
    </row>
    <row r="430" spans="1:5">
      <c r="A430" s="73"/>
      <c r="B430" s="75"/>
      <c r="C430" s="67"/>
      <c r="D430" s="67"/>
      <c r="E430" s="44">
        <f>C430+D430</f>
        <v>0</v>
      </c>
    </row>
    <row r="431" spans="1:5">
      <c r="A431" s="73"/>
      <c r="B431" s="75"/>
      <c r="C431" s="67"/>
      <c r="D431" s="67"/>
      <c r="E431" s="44">
        <f>C431+D431</f>
        <v>0</v>
      </c>
    </row>
    <row r="432" spans="1:5">
      <c r="A432" s="73"/>
      <c r="B432" s="75"/>
      <c r="C432" s="67"/>
      <c r="D432" s="67"/>
      <c r="E432" s="44">
        <f>C432+D432</f>
        <v>0</v>
      </c>
    </row>
    <row r="433" spans="1:5">
      <c r="A433" s="73"/>
      <c r="B433" s="75"/>
      <c r="C433" s="67"/>
      <c r="D433" s="67"/>
      <c r="E433" s="44">
        <f>C433+D433</f>
        <v>0</v>
      </c>
    </row>
    <row r="434" spans="1:5">
      <c r="A434" s="73"/>
      <c r="B434" s="75"/>
      <c r="C434" s="67"/>
      <c r="D434" s="67"/>
      <c r="E434" s="44">
        <f>C434+D434</f>
        <v>0</v>
      </c>
    </row>
    <row r="435" spans="1:5">
      <c r="A435" s="73"/>
      <c r="B435" s="75"/>
      <c r="C435" s="67"/>
      <c r="D435" s="67"/>
      <c r="E435" s="44">
        <f>C435+D435</f>
        <v>0</v>
      </c>
    </row>
    <row r="436" spans="1:5">
      <c r="A436" s="73"/>
      <c r="B436" s="75"/>
      <c r="C436" s="67"/>
      <c r="D436" s="67"/>
      <c r="E436" s="44">
        <f>C436+D436</f>
        <v>0</v>
      </c>
    </row>
    <row r="437" spans="1:5">
      <c r="A437" s="73"/>
      <c r="B437" s="75"/>
      <c r="C437" s="67"/>
      <c r="D437" s="67"/>
      <c r="E437" s="44">
        <f>C437+D437</f>
        <v>0</v>
      </c>
    </row>
    <row r="438" spans="1:5">
      <c r="A438" s="73"/>
      <c r="B438" s="75"/>
      <c r="C438" s="67"/>
      <c r="D438" s="67"/>
      <c r="E438" s="44">
        <f>C438+D438</f>
        <v>0</v>
      </c>
    </row>
    <row r="439" spans="1:5">
      <c r="A439" s="73"/>
      <c r="B439" s="75"/>
      <c r="C439" s="67"/>
      <c r="D439" s="67"/>
      <c r="E439" s="44">
        <f>C439+D439</f>
        <v>0</v>
      </c>
    </row>
    <row r="440" spans="1:5">
      <c r="A440" s="73"/>
      <c r="B440" s="75"/>
      <c r="C440" s="67"/>
      <c r="D440" s="67"/>
      <c r="E440" s="44">
        <f>C440+D440</f>
        <v>0</v>
      </c>
    </row>
    <row r="441" spans="1:5">
      <c r="A441" s="73"/>
      <c r="B441" s="75"/>
      <c r="C441" s="67"/>
      <c r="D441" s="67"/>
      <c r="E441" s="44">
        <f>C441+D441</f>
        <v>0</v>
      </c>
    </row>
    <row r="442" spans="1:5">
      <c r="A442" s="73"/>
      <c r="B442" s="75"/>
      <c r="C442" s="67"/>
      <c r="D442" s="67"/>
      <c r="E442" s="44">
        <f>C442+D442</f>
        <v>0</v>
      </c>
    </row>
    <row r="443" spans="1:5">
      <c r="A443" s="73"/>
      <c r="B443" s="75"/>
      <c r="C443" s="67"/>
      <c r="D443" s="67"/>
      <c r="E443" s="44">
        <f>C443+D443</f>
        <v>0</v>
      </c>
    </row>
    <row r="444" spans="1:5">
      <c r="A444" s="73"/>
      <c r="B444" s="75"/>
      <c r="C444" s="67"/>
      <c r="D444" s="67"/>
      <c r="E444" s="44">
        <f>C444+D444</f>
        <v>0</v>
      </c>
    </row>
    <row r="445" spans="1:5">
      <c r="A445" s="73"/>
      <c r="B445" s="75"/>
      <c r="C445" s="67"/>
      <c r="D445" s="67"/>
      <c r="E445" s="44">
        <f>C445+D445</f>
        <v>0</v>
      </c>
    </row>
    <row r="446" spans="1:5">
      <c r="A446" s="73"/>
      <c r="B446" s="75"/>
      <c r="C446" s="67"/>
      <c r="D446" s="67"/>
      <c r="E446" s="44">
        <f>C446+D446</f>
        <v>0</v>
      </c>
    </row>
    <row r="447" spans="1:5">
      <c r="A447" s="73"/>
      <c r="B447" s="75"/>
      <c r="C447" s="67"/>
      <c r="D447" s="67"/>
      <c r="E447" s="44">
        <f>C447+D447</f>
        <v>0</v>
      </c>
    </row>
    <row r="448" spans="1:5">
      <c r="A448" s="73"/>
      <c r="B448" s="75"/>
      <c r="C448" s="67"/>
      <c r="D448" s="67"/>
      <c r="E448" s="44">
        <f>C448+D448</f>
        <v>0</v>
      </c>
    </row>
    <row r="449" spans="1:5">
      <c r="A449" s="73"/>
      <c r="B449" s="75"/>
      <c r="C449" s="67"/>
      <c r="D449" s="67"/>
      <c r="E449" s="44">
        <f>C449+D449</f>
        <v>0</v>
      </c>
    </row>
    <row r="450" spans="1:5">
      <c r="A450" s="73"/>
      <c r="B450" s="75"/>
      <c r="C450" s="67"/>
      <c r="D450" s="67"/>
      <c r="E450" s="44">
        <f>C450+D450</f>
        <v>0</v>
      </c>
    </row>
    <row r="451" spans="1:5">
      <c r="A451" s="73"/>
      <c r="B451" s="75"/>
      <c r="C451" s="67"/>
      <c r="D451" s="67"/>
      <c r="E451" s="44">
        <f>C451+D451</f>
        <v>0</v>
      </c>
    </row>
    <row r="452" spans="1:5">
      <c r="A452" s="73"/>
      <c r="B452" s="75"/>
      <c r="C452" s="67"/>
      <c r="D452" s="67"/>
      <c r="E452" s="44">
        <f>C452+D452</f>
        <v>0</v>
      </c>
    </row>
    <row r="453" spans="1:5">
      <c r="A453" s="73"/>
      <c r="B453" s="75"/>
      <c r="C453" s="67"/>
      <c r="D453" s="67"/>
      <c r="E453" s="44">
        <f>C453+D453</f>
        <v>0</v>
      </c>
    </row>
    <row r="454" spans="1:5">
      <c r="A454" s="73"/>
      <c r="B454" s="75"/>
      <c r="C454" s="67"/>
      <c r="D454" s="67"/>
      <c r="E454" s="44">
        <f>C454+D454</f>
        <v>0</v>
      </c>
    </row>
    <row r="455" spans="1:5">
      <c r="A455" s="73"/>
      <c r="B455" s="75"/>
      <c r="C455" s="67"/>
      <c r="D455" s="67"/>
      <c r="E455" s="44">
        <f>C455+D455</f>
        <v>0</v>
      </c>
    </row>
    <row r="456" spans="1:5">
      <c r="A456" s="73"/>
      <c r="B456" s="75"/>
      <c r="C456" s="67"/>
      <c r="D456" s="67"/>
      <c r="E456" s="44">
        <f>C456+D456</f>
        <v>0</v>
      </c>
    </row>
    <row r="457" spans="1:5">
      <c r="A457" s="73"/>
      <c r="B457" s="75"/>
      <c r="C457" s="67"/>
      <c r="D457" s="67"/>
      <c r="E457" s="44">
        <f>C457+D457</f>
        <v>0</v>
      </c>
    </row>
    <row r="458" spans="1:5">
      <c r="A458" s="73"/>
      <c r="B458" s="75"/>
      <c r="C458" s="67"/>
      <c r="D458" s="67"/>
      <c r="E458" s="44">
        <f>C458+D458</f>
        <v>0</v>
      </c>
    </row>
    <row r="459" spans="1:5">
      <c r="A459" s="73"/>
      <c r="B459" s="75"/>
      <c r="C459" s="67"/>
      <c r="D459" s="67"/>
      <c r="E459" s="44">
        <f>C459+D459</f>
        <v>0</v>
      </c>
    </row>
    <row r="460" spans="1:5">
      <c r="A460" s="73"/>
      <c r="B460" s="75"/>
      <c r="C460" s="67"/>
      <c r="D460" s="67"/>
      <c r="E460" s="44">
        <f>C460+D460</f>
        <v>0</v>
      </c>
    </row>
    <row r="461" spans="1:5">
      <c r="A461" s="73"/>
      <c r="B461" s="75"/>
      <c r="C461" s="67"/>
      <c r="D461" s="67"/>
      <c r="E461" s="44">
        <f>C461+D461</f>
        <v>0</v>
      </c>
    </row>
    <row r="462" spans="1:5">
      <c r="A462" s="73"/>
      <c r="B462" s="75"/>
      <c r="C462" s="67"/>
      <c r="D462" s="67"/>
      <c r="E462" s="44">
        <f>C462+D462</f>
        <v>0</v>
      </c>
    </row>
    <row r="463" spans="1:5">
      <c r="A463" s="73"/>
      <c r="B463" s="75"/>
      <c r="C463" s="67"/>
      <c r="D463" s="67"/>
      <c r="E463" s="44">
        <f>C463+D463</f>
        <v>0</v>
      </c>
    </row>
    <row r="464" spans="1:5">
      <c r="A464" s="73"/>
      <c r="B464" s="75"/>
      <c r="C464" s="67"/>
      <c r="D464" s="67"/>
      <c r="E464" s="44">
        <f>C464+D464</f>
        <v>0</v>
      </c>
    </row>
    <row r="465" spans="1:5">
      <c r="A465" s="73"/>
      <c r="B465" s="75"/>
      <c r="C465" s="67"/>
      <c r="D465" s="67"/>
      <c r="E465" s="44">
        <f>C465+D465</f>
        <v>0</v>
      </c>
    </row>
    <row r="466" spans="1:5">
      <c r="A466" s="73"/>
      <c r="B466" s="75"/>
      <c r="C466" s="67"/>
      <c r="D466" s="67"/>
      <c r="E466" s="44">
        <f>C466+D466</f>
        <v>0</v>
      </c>
    </row>
    <row r="467" spans="1:5">
      <c r="A467" s="73"/>
      <c r="B467" s="75"/>
      <c r="C467" s="67"/>
      <c r="D467" s="67"/>
      <c r="E467" s="44">
        <f>C467+D467</f>
        <v>0</v>
      </c>
    </row>
    <row r="468" spans="1:5">
      <c r="A468" s="73"/>
      <c r="B468" s="75"/>
      <c r="C468" s="67"/>
      <c r="D468" s="67"/>
      <c r="E468" s="44">
        <f>C468+D468</f>
        <v>0</v>
      </c>
    </row>
    <row r="469" spans="1:5">
      <c r="A469" s="73"/>
      <c r="B469" s="75"/>
      <c r="C469" s="67"/>
      <c r="D469" s="67"/>
      <c r="E469" s="44">
        <f>C469+D469</f>
        <v>0</v>
      </c>
    </row>
    <row r="470" spans="1:5">
      <c r="A470" s="73"/>
      <c r="B470" s="75"/>
      <c r="C470" s="67"/>
      <c r="D470" s="67"/>
      <c r="E470" s="44">
        <f>C470+D470</f>
        <v>0</v>
      </c>
    </row>
    <row r="471" spans="1:5">
      <c r="A471" s="73"/>
      <c r="B471" s="75"/>
      <c r="C471" s="67"/>
      <c r="D471" s="67"/>
      <c r="E471" s="44">
        <f>C471+D471</f>
        <v>0</v>
      </c>
    </row>
    <row r="472" spans="1:5">
      <c r="A472" s="73"/>
      <c r="B472" s="75"/>
      <c r="C472" s="67"/>
      <c r="D472" s="67"/>
      <c r="E472" s="44">
        <f>C472+D472</f>
        <v>0</v>
      </c>
    </row>
    <row r="473" spans="1:5">
      <c r="A473" s="73"/>
      <c r="B473" s="75"/>
      <c r="C473" s="67"/>
      <c r="D473" s="67"/>
      <c r="E473" s="44">
        <f>C473+D473</f>
        <v>0</v>
      </c>
    </row>
    <row r="474" spans="1:5">
      <c r="A474" s="73"/>
      <c r="B474" s="75"/>
      <c r="C474" s="67"/>
      <c r="D474" s="67"/>
      <c r="E474" s="44">
        <f>C474+D474</f>
        <v>0</v>
      </c>
    </row>
    <row r="475" spans="1:5">
      <c r="A475" s="73"/>
      <c r="B475" s="75"/>
      <c r="C475" s="67"/>
      <c r="D475" s="67"/>
      <c r="E475" s="44">
        <f>C475+D475</f>
        <v>0</v>
      </c>
    </row>
    <row r="476" spans="1:5">
      <c r="A476" s="73"/>
      <c r="B476" s="75"/>
      <c r="C476" s="67"/>
      <c r="D476" s="67"/>
      <c r="E476" s="44">
        <f>C476+D476</f>
        <v>0</v>
      </c>
    </row>
    <row r="477" spans="1:5">
      <c r="A477" s="73"/>
      <c r="B477" s="75"/>
      <c r="C477" s="67"/>
      <c r="D477" s="67"/>
      <c r="E477" s="44">
        <f>C477+D477</f>
        <v>0</v>
      </c>
    </row>
    <row r="478" spans="1:5">
      <c r="A478" s="73"/>
      <c r="B478" s="75"/>
      <c r="C478" s="67"/>
      <c r="D478" s="67"/>
      <c r="E478" s="44">
        <f>C478+D478</f>
        <v>0</v>
      </c>
    </row>
    <row r="479" spans="1:5">
      <c r="A479" s="73"/>
      <c r="B479" s="75"/>
      <c r="C479" s="67"/>
      <c r="D479" s="67"/>
      <c r="E479" s="44">
        <f>C479+D479</f>
        <v>0</v>
      </c>
    </row>
    <row r="480" spans="1:5">
      <c r="A480" s="73"/>
      <c r="B480" s="75"/>
      <c r="C480" s="67"/>
      <c r="D480" s="67"/>
      <c r="E480" s="44">
        <f>C480+D480</f>
        <v>0</v>
      </c>
    </row>
    <row r="481" spans="1:5">
      <c r="A481" s="73"/>
      <c r="B481" s="75"/>
      <c r="C481" s="67"/>
      <c r="D481" s="67"/>
      <c r="E481" s="44">
        <f>C481+D481</f>
        <v>0</v>
      </c>
    </row>
    <row r="482" spans="1:5">
      <c r="A482" s="73"/>
      <c r="B482" s="75"/>
      <c r="C482" s="67"/>
      <c r="D482" s="67"/>
      <c r="E482" s="44">
        <f>C482+D482</f>
        <v>0</v>
      </c>
    </row>
    <row r="483" spans="1:5">
      <c r="A483" s="73"/>
      <c r="B483" s="75"/>
      <c r="C483" s="67"/>
      <c r="D483" s="67"/>
      <c r="E483" s="44">
        <f>C483+D483</f>
        <v>0</v>
      </c>
    </row>
    <row r="484" spans="1:5">
      <c r="A484" s="73"/>
      <c r="B484" s="75"/>
      <c r="C484" s="67"/>
      <c r="D484" s="67"/>
      <c r="E484" s="44">
        <f>C484+D484</f>
        <v>0</v>
      </c>
    </row>
    <row r="485" spans="1:5">
      <c r="A485" s="73"/>
      <c r="B485" s="75"/>
      <c r="C485" s="67"/>
      <c r="D485" s="67"/>
      <c r="E485" s="44">
        <f>C485+D485</f>
        <v>0</v>
      </c>
    </row>
    <row r="486" spans="1:5">
      <c r="A486" s="73"/>
      <c r="B486" s="75"/>
      <c r="C486" s="67"/>
      <c r="D486" s="67"/>
      <c r="E486" s="44">
        <f>C486+D486</f>
        <v>0</v>
      </c>
    </row>
    <row r="487" spans="1:5">
      <c r="A487" s="73"/>
      <c r="B487" s="75"/>
      <c r="C487" s="67"/>
      <c r="D487" s="67"/>
      <c r="E487" s="44">
        <f>C487+D487</f>
        <v>0</v>
      </c>
    </row>
    <row r="488" spans="1:5">
      <c r="A488" s="73"/>
      <c r="B488" s="75"/>
      <c r="C488" s="67"/>
      <c r="D488" s="67"/>
      <c r="E488" s="44">
        <f>C488+D488</f>
        <v>0</v>
      </c>
    </row>
    <row r="489" spans="1:5">
      <c r="A489" s="73"/>
      <c r="B489" s="75"/>
      <c r="C489" s="67"/>
      <c r="D489" s="67"/>
      <c r="E489" s="44">
        <f>C489+D489</f>
        <v>0</v>
      </c>
    </row>
    <row r="490" spans="1:5">
      <c r="A490" s="73"/>
      <c r="B490" s="75"/>
      <c r="C490" s="67"/>
      <c r="D490" s="67"/>
      <c r="E490" s="44">
        <f>C490+D490</f>
        <v>0</v>
      </c>
    </row>
    <row r="491" spans="1:5">
      <c r="A491" s="73"/>
      <c r="B491" s="75"/>
      <c r="C491" s="67"/>
      <c r="D491" s="67"/>
      <c r="E491" s="44">
        <f>C491+D491</f>
        <v>0</v>
      </c>
    </row>
    <row r="492" spans="1:5">
      <c r="A492" s="73"/>
      <c r="B492" s="75"/>
      <c r="C492" s="67"/>
      <c r="D492" s="67"/>
      <c r="E492" s="44">
        <f>C492+D492</f>
        <v>0</v>
      </c>
    </row>
    <row r="493" spans="1:5">
      <c r="A493" s="73"/>
      <c r="B493" s="75"/>
      <c r="C493" s="67"/>
      <c r="D493" s="67"/>
      <c r="E493" s="44">
        <f>C493+D493</f>
        <v>0</v>
      </c>
    </row>
    <row r="494" spans="1:5">
      <c r="A494" s="73"/>
      <c r="B494" s="75"/>
      <c r="C494" s="67"/>
      <c r="D494" s="67"/>
      <c r="E494" s="44">
        <f>C494+D494</f>
        <v>0</v>
      </c>
    </row>
    <row r="495" spans="1:5">
      <c r="A495" s="73"/>
      <c r="B495" s="75"/>
      <c r="C495" s="67"/>
      <c r="D495" s="67"/>
      <c r="E495" s="44">
        <f>C495+D495</f>
        <v>0</v>
      </c>
    </row>
    <row r="496" spans="1:5">
      <c r="A496" s="73"/>
      <c r="B496" s="75"/>
      <c r="C496" s="67"/>
      <c r="D496" s="67"/>
      <c r="E496" s="44">
        <f>C496+D496</f>
        <v>0</v>
      </c>
    </row>
    <row r="497" spans="1:5">
      <c r="A497" s="73"/>
      <c r="B497" s="75"/>
      <c r="C497" s="67"/>
      <c r="D497" s="67"/>
      <c r="E497" s="44">
        <f>C497+D497</f>
        <v>0</v>
      </c>
    </row>
    <row r="498" spans="1:5">
      <c r="A498" s="73"/>
      <c r="B498" s="75"/>
      <c r="C498" s="67"/>
      <c r="D498" s="67"/>
      <c r="E498" s="44">
        <f>C498+D498</f>
        <v>0</v>
      </c>
    </row>
    <row r="499" spans="1:5">
      <c r="A499" s="73"/>
      <c r="B499" s="75"/>
      <c r="C499" s="67"/>
      <c r="D499" s="67"/>
      <c r="E499" s="44">
        <f>C499+D499</f>
        <v>0</v>
      </c>
    </row>
    <row r="500" spans="1:5">
      <c r="A500" s="73"/>
      <c r="B500" s="75"/>
      <c r="C500" s="67"/>
      <c r="D500" s="67"/>
      <c r="E500" s="44">
        <f>C500+D500</f>
        <v>0</v>
      </c>
    </row>
    <row r="501" spans="1:5">
      <c r="A501" s="73"/>
      <c r="B501" s="75"/>
      <c r="C501" s="67"/>
      <c r="D501" s="67"/>
      <c r="E501" s="44">
        <f>C501+D501</f>
        <v>0</v>
      </c>
    </row>
    <row r="502" spans="1:5">
      <c r="A502" s="73"/>
      <c r="B502" s="75"/>
      <c r="C502" s="67"/>
      <c r="D502" s="67"/>
      <c r="E502" s="44">
        <f>C502+D502</f>
        <v>0</v>
      </c>
    </row>
    <row r="503" spans="1:5">
      <c r="A503" s="73"/>
      <c r="B503" s="75"/>
      <c r="C503" s="67"/>
      <c r="D503" s="67"/>
      <c r="E503" s="44">
        <f>C503+D503</f>
        <v>0</v>
      </c>
    </row>
    <row r="504" spans="1:5">
      <c r="A504" s="73"/>
      <c r="B504" s="75"/>
      <c r="C504" s="67"/>
      <c r="D504" s="67"/>
      <c r="E504" s="44">
        <f>C504+D504</f>
        <v>0</v>
      </c>
    </row>
    <row r="505" spans="1:5">
      <c r="A505" s="73"/>
      <c r="B505" s="75"/>
      <c r="C505" s="67"/>
      <c r="D505" s="67"/>
      <c r="E505" s="44">
        <f>C505+D505</f>
        <v>0</v>
      </c>
    </row>
    <row r="506" spans="1:5">
      <c r="A506" s="73"/>
      <c r="B506" s="75"/>
      <c r="C506" s="67"/>
      <c r="D506" s="67"/>
      <c r="E506" s="44">
        <f>C506+D506</f>
        <v>0</v>
      </c>
    </row>
    <row r="507" spans="1:5">
      <c r="A507" s="73"/>
      <c r="B507" s="75"/>
      <c r="C507" s="67"/>
      <c r="D507" s="67"/>
      <c r="E507" s="44">
        <f>C507+D507</f>
        <v>0</v>
      </c>
    </row>
    <row r="508" spans="1:5">
      <c r="A508" s="73"/>
      <c r="B508" s="75"/>
      <c r="C508" s="67"/>
      <c r="D508" s="67"/>
      <c r="E508" s="44">
        <f>C508+D508</f>
        <v>0</v>
      </c>
    </row>
    <row r="509" spans="1:5">
      <c r="A509" s="73"/>
      <c r="B509" s="75"/>
      <c r="C509" s="67"/>
      <c r="D509" s="67"/>
      <c r="E509" s="44">
        <f>C509+D509</f>
        <v>0</v>
      </c>
    </row>
    <row r="510" spans="1:5">
      <c r="A510" s="73"/>
      <c r="B510" s="75"/>
      <c r="C510" s="67"/>
      <c r="D510" s="67"/>
      <c r="E510" s="44">
        <f>C510+D510</f>
        <v>0</v>
      </c>
    </row>
    <row r="511" spans="1:5">
      <c r="A511" s="73"/>
      <c r="B511" s="75"/>
      <c r="C511" s="67"/>
      <c r="D511" s="67"/>
      <c r="E511" s="44">
        <f>C511+D511</f>
        <v>0</v>
      </c>
    </row>
    <row r="512" spans="1:5">
      <c r="A512" s="73"/>
      <c r="B512" s="75"/>
      <c r="C512" s="67"/>
      <c r="D512" s="67"/>
      <c r="E512" s="44">
        <f>C512+D512</f>
        <v>0</v>
      </c>
    </row>
    <row r="513" spans="1:5">
      <c r="A513" s="73"/>
      <c r="B513" s="75"/>
      <c r="C513" s="67"/>
      <c r="D513" s="67"/>
      <c r="E513" s="44">
        <f>C513+D513</f>
        <v>0</v>
      </c>
    </row>
    <row r="514" spans="1:5">
      <c r="A514" s="73"/>
      <c r="B514" s="75"/>
      <c r="C514" s="67"/>
      <c r="D514" s="67"/>
      <c r="E514" s="44">
        <f>C514+D514</f>
        <v>0</v>
      </c>
    </row>
    <row r="515" spans="1:5">
      <c r="A515" s="73"/>
      <c r="B515" s="75"/>
      <c r="C515" s="67"/>
      <c r="D515" s="67"/>
      <c r="E515" s="44">
        <f>C515+D515</f>
        <v>0</v>
      </c>
    </row>
    <row r="516" spans="1:5">
      <c r="A516" s="73"/>
      <c r="B516" s="75"/>
      <c r="C516" s="67"/>
      <c r="D516" s="67"/>
      <c r="E516" s="44">
        <f>C516+D516</f>
        <v>0</v>
      </c>
    </row>
    <row r="517" spans="1:5">
      <c r="A517" s="73"/>
      <c r="B517" s="75"/>
      <c r="C517" s="67"/>
      <c r="D517" s="67"/>
      <c r="E517" s="44">
        <f>C517+D517</f>
        <v>0</v>
      </c>
    </row>
    <row r="518" spans="1:5">
      <c r="A518" s="73"/>
      <c r="B518" s="75"/>
      <c r="C518" s="67"/>
      <c r="D518" s="67"/>
      <c r="E518" s="44">
        <f>C518+D518</f>
        <v>0</v>
      </c>
    </row>
    <row r="519" spans="1:5">
      <c r="A519" s="73"/>
      <c r="B519" s="75"/>
      <c r="C519" s="67"/>
      <c r="D519" s="67"/>
      <c r="E519" s="44">
        <f>C519+D519</f>
        <v>0</v>
      </c>
    </row>
    <row r="520" spans="1:5">
      <c r="A520" s="73"/>
      <c r="B520" s="75"/>
      <c r="C520" s="67"/>
      <c r="D520" s="67"/>
      <c r="E520" s="44">
        <f>C520+D520</f>
        <v>0</v>
      </c>
    </row>
    <row r="521" spans="1:5">
      <c r="A521" s="73"/>
      <c r="B521" s="75"/>
      <c r="C521" s="67"/>
      <c r="D521" s="67"/>
      <c r="E521" s="44">
        <f>C521+D521</f>
        <v>0</v>
      </c>
    </row>
    <row r="522" spans="1:5">
      <c r="A522" s="73"/>
      <c r="B522" s="75"/>
      <c r="C522" s="67"/>
      <c r="D522" s="67"/>
      <c r="E522" s="44">
        <f>C522+D522</f>
        <v>0</v>
      </c>
    </row>
    <row r="523" spans="1:5">
      <c r="A523" s="73"/>
      <c r="B523" s="75"/>
      <c r="C523" s="67"/>
      <c r="D523" s="67"/>
      <c r="E523" s="44">
        <f>C523+D523</f>
        <v>0</v>
      </c>
    </row>
    <row r="524" spans="1:5">
      <c r="A524" s="73"/>
      <c r="B524" s="75"/>
      <c r="C524" s="67"/>
      <c r="D524" s="67"/>
      <c r="E524" s="44">
        <f>C524+D524</f>
        <v>0</v>
      </c>
    </row>
    <row r="525" spans="1:5">
      <c r="A525" s="73"/>
      <c r="B525" s="75"/>
      <c r="C525" s="67"/>
      <c r="D525" s="67"/>
      <c r="E525" s="44">
        <f>C525+D525</f>
        <v>0</v>
      </c>
    </row>
    <row r="526" spans="1:5">
      <c r="A526" s="73"/>
      <c r="B526" s="75"/>
      <c r="C526" s="67"/>
      <c r="D526" s="67"/>
      <c r="E526" s="44">
        <f>C526+D526</f>
        <v>0</v>
      </c>
    </row>
    <row r="527" spans="1:5">
      <c r="A527" s="73"/>
      <c r="B527" s="75"/>
      <c r="C527" s="67"/>
      <c r="D527" s="67"/>
      <c r="E527" s="44">
        <f>C527+D527</f>
        <v>0</v>
      </c>
    </row>
    <row r="528" spans="1:5">
      <c r="A528" s="73"/>
      <c r="B528" s="75"/>
      <c r="C528" s="67"/>
      <c r="D528" s="67"/>
      <c r="E528" s="44">
        <f>C528+D528</f>
        <v>0</v>
      </c>
    </row>
    <row r="529" spans="1:5">
      <c r="A529" s="73"/>
      <c r="B529" s="75"/>
      <c r="C529" s="67"/>
      <c r="D529" s="67"/>
      <c r="E529" s="44">
        <f>C529+D529</f>
        <v>0</v>
      </c>
    </row>
    <row r="530" spans="1:5">
      <c r="A530" s="73"/>
      <c r="B530" s="75"/>
      <c r="C530" s="67"/>
      <c r="D530" s="67"/>
      <c r="E530" s="44">
        <f>C530+D530</f>
        <v>0</v>
      </c>
    </row>
    <row r="531" spans="1:5">
      <c r="A531" s="73"/>
      <c r="B531" s="75"/>
      <c r="C531" s="67"/>
      <c r="D531" s="67"/>
      <c r="E531" s="44">
        <f>C531+D531</f>
        <v>0</v>
      </c>
    </row>
    <row r="532" spans="1:5">
      <c r="A532" s="73"/>
      <c r="B532" s="75"/>
      <c r="C532" s="67"/>
      <c r="D532" s="67"/>
      <c r="E532" s="44">
        <f>C532+D532</f>
        <v>0</v>
      </c>
    </row>
    <row r="533" spans="1:5">
      <c r="A533" s="73"/>
      <c r="B533" s="75"/>
      <c r="C533" s="67"/>
      <c r="D533" s="67"/>
      <c r="E533" s="44">
        <f>C533+D533</f>
        <v>0</v>
      </c>
    </row>
    <row r="534" spans="1:5">
      <c r="A534" s="73"/>
      <c r="B534" s="75"/>
      <c r="C534" s="67"/>
      <c r="D534" s="67"/>
      <c r="E534" s="44">
        <f>C534+D534</f>
        <v>0</v>
      </c>
    </row>
    <row r="535" spans="1:5">
      <c r="A535" s="73"/>
      <c r="B535" s="75"/>
      <c r="C535" s="67"/>
      <c r="D535" s="67"/>
      <c r="E535" s="44">
        <f>C535+D535</f>
        <v>0</v>
      </c>
    </row>
    <row r="536" spans="1:5">
      <c r="A536" s="73"/>
      <c r="B536" s="75"/>
      <c r="C536" s="67"/>
      <c r="D536" s="67"/>
      <c r="E536" s="44">
        <f>C536+D536</f>
        <v>0</v>
      </c>
    </row>
    <row r="537" spans="1:5">
      <c r="A537" s="73"/>
      <c r="B537" s="75"/>
      <c r="C537" s="67"/>
      <c r="D537" s="67"/>
      <c r="E537" s="44">
        <f>C537+D537</f>
        <v>0</v>
      </c>
    </row>
    <row r="538" spans="1:5">
      <c r="A538" s="73"/>
      <c r="B538" s="75"/>
      <c r="C538" s="67"/>
      <c r="D538" s="67"/>
      <c r="E538" s="44">
        <f>C538+D538</f>
        <v>0</v>
      </c>
    </row>
    <row r="539" spans="1:5">
      <c r="A539" s="73"/>
      <c r="B539" s="75"/>
      <c r="C539" s="67"/>
      <c r="D539" s="67"/>
      <c r="E539" s="44">
        <f>C539+D539</f>
        <v>0</v>
      </c>
    </row>
    <row r="540" spans="1:5">
      <c r="A540" s="73"/>
      <c r="B540" s="75"/>
      <c r="C540" s="67"/>
      <c r="D540" s="67"/>
      <c r="E540" s="44">
        <f>C540+D540</f>
        <v>0</v>
      </c>
    </row>
    <row r="541" spans="1:5">
      <c r="A541" s="73"/>
      <c r="B541" s="75"/>
      <c r="C541" s="67"/>
      <c r="D541" s="67"/>
      <c r="E541" s="44">
        <f>C541+D541</f>
        <v>0</v>
      </c>
    </row>
    <row r="542" spans="1:5">
      <c r="A542" s="73"/>
      <c r="B542" s="75"/>
      <c r="C542" s="67"/>
      <c r="D542" s="67"/>
      <c r="E542" s="44">
        <f>C542+D542</f>
        <v>0</v>
      </c>
    </row>
    <row r="543" spans="1:5">
      <c r="A543" s="73"/>
      <c r="B543" s="75"/>
      <c r="C543" s="67"/>
      <c r="D543" s="67"/>
      <c r="E543" s="44">
        <f>C543+D543</f>
        <v>0</v>
      </c>
    </row>
    <row r="544" spans="1:5">
      <c r="A544" s="73"/>
      <c r="B544" s="75"/>
      <c r="C544" s="67"/>
      <c r="D544" s="67"/>
      <c r="E544" s="44">
        <f>C544+D544</f>
        <v>0</v>
      </c>
    </row>
    <row r="545" spans="1:5">
      <c r="A545" s="73"/>
      <c r="B545" s="75"/>
      <c r="C545" s="67"/>
      <c r="D545" s="67"/>
      <c r="E545" s="44">
        <f>C545+D545</f>
        <v>0</v>
      </c>
    </row>
    <row r="546" spans="1:5">
      <c r="A546" s="73"/>
      <c r="B546" s="75"/>
      <c r="C546" s="67"/>
      <c r="D546" s="67"/>
      <c r="E546" s="44">
        <f>C546+D546</f>
        <v>0</v>
      </c>
    </row>
    <row r="547" spans="1:5">
      <c r="A547" s="73"/>
      <c r="B547" s="75"/>
      <c r="C547" s="67"/>
      <c r="D547" s="67"/>
      <c r="E547" s="44">
        <f>C547+D547</f>
        <v>0</v>
      </c>
    </row>
    <row r="548" spans="1:5">
      <c r="A548" s="73"/>
      <c r="B548" s="75"/>
      <c r="C548" s="67"/>
      <c r="D548" s="67"/>
      <c r="E548" s="44">
        <f>C548+D548</f>
        <v>0</v>
      </c>
    </row>
    <row r="549" spans="1:5">
      <c r="A549" s="73"/>
      <c r="B549" s="75"/>
      <c r="C549" s="67"/>
      <c r="D549" s="67"/>
      <c r="E549" s="44">
        <f>C549+D549</f>
        <v>0</v>
      </c>
    </row>
    <row r="550" spans="1:5">
      <c r="A550" s="73"/>
      <c r="B550" s="75"/>
      <c r="C550" s="67"/>
      <c r="D550" s="67"/>
      <c r="E550" s="44">
        <f>C550+D550</f>
        <v>0</v>
      </c>
    </row>
    <row r="551" spans="1:5">
      <c r="A551" s="73"/>
      <c r="B551" s="75"/>
      <c r="C551" s="67"/>
      <c r="D551" s="67"/>
      <c r="E551" s="44">
        <f>C551+D551</f>
        <v>0</v>
      </c>
    </row>
    <row r="552" spans="1:5">
      <c r="A552" s="73"/>
      <c r="B552" s="75"/>
      <c r="C552" s="67"/>
      <c r="D552" s="67"/>
      <c r="E552" s="44">
        <f>C552+D552</f>
        <v>0</v>
      </c>
    </row>
    <row r="553" spans="1:5">
      <c r="A553" s="73"/>
      <c r="B553" s="75"/>
      <c r="C553" s="67"/>
      <c r="D553" s="67"/>
      <c r="E553" s="44">
        <f>C553+D553</f>
        <v>0</v>
      </c>
    </row>
    <row r="554" spans="1:5">
      <c r="A554" s="73"/>
      <c r="B554" s="75"/>
      <c r="C554" s="67"/>
      <c r="D554" s="67"/>
      <c r="E554" s="44">
        <f>C554+D554</f>
        <v>0</v>
      </c>
    </row>
    <row r="555" spans="1:5">
      <c r="A555" s="73"/>
      <c r="B555" s="75"/>
      <c r="C555" s="67"/>
      <c r="D555" s="67"/>
      <c r="E555" s="44">
        <f>C555+D555</f>
        <v>0</v>
      </c>
    </row>
    <row r="556" spans="1:5">
      <c r="A556" s="73"/>
      <c r="B556" s="75"/>
      <c r="C556" s="67"/>
      <c r="D556" s="67"/>
      <c r="E556" s="44">
        <f>C556+D556</f>
        <v>0</v>
      </c>
    </row>
    <row r="557" spans="1:5">
      <c r="A557" s="73"/>
      <c r="B557" s="75"/>
      <c r="C557" s="67"/>
      <c r="D557" s="67"/>
      <c r="E557" s="44">
        <f>C557+D557</f>
        <v>0</v>
      </c>
    </row>
    <row r="558" spans="1:5">
      <c r="A558" s="73"/>
      <c r="B558" s="75"/>
      <c r="C558" s="67"/>
      <c r="D558" s="67"/>
      <c r="E558" s="44">
        <f>C558+D558</f>
        <v>0</v>
      </c>
    </row>
    <row r="559" spans="1:5">
      <c r="A559" s="73"/>
      <c r="B559" s="75"/>
      <c r="C559" s="67"/>
      <c r="D559" s="67"/>
      <c r="E559" s="44">
        <f>C559+D559</f>
        <v>0</v>
      </c>
    </row>
    <row r="560" spans="1:5">
      <c r="A560" s="73"/>
      <c r="B560" s="75"/>
      <c r="C560" s="67"/>
      <c r="D560" s="67"/>
      <c r="E560" s="44">
        <f>C560+D560</f>
        <v>0</v>
      </c>
    </row>
    <row r="561" spans="1:5">
      <c r="A561" s="73"/>
      <c r="B561" s="75"/>
      <c r="C561" s="67"/>
      <c r="D561" s="67"/>
      <c r="E561" s="44">
        <f>C561+D561</f>
        <v>0</v>
      </c>
    </row>
    <row r="562" spans="1:5">
      <c r="A562" s="73"/>
      <c r="B562" s="75"/>
      <c r="C562" s="67"/>
      <c r="D562" s="67"/>
      <c r="E562" s="44">
        <f>C562+D562</f>
        <v>0</v>
      </c>
    </row>
    <row r="563" spans="1:5">
      <c r="A563" s="73"/>
      <c r="B563" s="75"/>
      <c r="C563" s="67"/>
      <c r="D563" s="67"/>
      <c r="E563" s="44">
        <f>C563+D563</f>
        <v>0</v>
      </c>
    </row>
    <row r="564" spans="1:5">
      <c r="A564" s="73"/>
      <c r="B564" s="75"/>
      <c r="C564" s="67"/>
      <c r="D564" s="67"/>
      <c r="E564" s="44">
        <f>C564+D564</f>
        <v>0</v>
      </c>
    </row>
    <row r="565" spans="1:5">
      <c r="A565" s="73"/>
      <c r="B565" s="75"/>
      <c r="C565" s="67"/>
      <c r="D565" s="67"/>
      <c r="E565" s="44">
        <f>C565+D565</f>
        <v>0</v>
      </c>
    </row>
    <row r="566" spans="1:5">
      <c r="A566" s="73"/>
      <c r="B566" s="75"/>
      <c r="C566" s="67"/>
      <c r="D566" s="67"/>
      <c r="E566" s="44">
        <f>C566+D566</f>
        <v>0</v>
      </c>
    </row>
    <row r="567" spans="1:5">
      <c r="A567" s="73"/>
      <c r="B567" s="75"/>
      <c r="C567" s="67"/>
      <c r="D567" s="67"/>
      <c r="E567" s="44">
        <f>C567+D567</f>
        <v>0</v>
      </c>
    </row>
    <row r="568" spans="1:5">
      <c r="A568" s="73"/>
      <c r="B568" s="75"/>
      <c r="C568" s="67"/>
      <c r="D568" s="67"/>
      <c r="E568" s="44">
        <f>C568+D568</f>
        <v>0</v>
      </c>
    </row>
    <row r="569" spans="1:5">
      <c r="A569" s="73"/>
      <c r="B569" s="75"/>
      <c r="C569" s="67"/>
      <c r="D569" s="67"/>
      <c r="E569" s="44">
        <f>C569+D569</f>
        <v>0</v>
      </c>
    </row>
    <row r="570" spans="1:5">
      <c r="A570" s="73"/>
      <c r="B570" s="75"/>
      <c r="C570" s="67"/>
      <c r="D570" s="67"/>
      <c r="E570" s="44">
        <f>C570+D570</f>
        <v>0</v>
      </c>
    </row>
    <row r="571" spans="1:5">
      <c r="A571" s="73"/>
      <c r="B571" s="75"/>
      <c r="C571" s="67"/>
      <c r="D571" s="67"/>
      <c r="E571" s="44">
        <f>C571+D571</f>
        <v>0</v>
      </c>
    </row>
    <row r="572" spans="1:5">
      <c r="A572" s="73"/>
      <c r="B572" s="75"/>
      <c r="C572" s="67"/>
      <c r="D572" s="67"/>
      <c r="E572" s="44">
        <f>C572+D572</f>
        <v>0</v>
      </c>
    </row>
    <row r="573" spans="1:5">
      <c r="A573" s="73"/>
      <c r="B573" s="75"/>
      <c r="C573" s="67"/>
      <c r="D573" s="67"/>
      <c r="E573" s="44">
        <f>C573+D573</f>
        <v>0</v>
      </c>
    </row>
    <row r="574" spans="1:5">
      <c r="A574" s="73"/>
      <c r="B574" s="75"/>
      <c r="C574" s="67"/>
      <c r="D574" s="67"/>
      <c r="E574" s="44">
        <f>C574+D574</f>
        <v>0</v>
      </c>
    </row>
    <row r="575" spans="1:5">
      <c r="A575" s="73"/>
      <c r="B575" s="75"/>
      <c r="C575" s="67"/>
      <c r="D575" s="67"/>
      <c r="E575" s="44">
        <f>C575+D575</f>
        <v>0</v>
      </c>
    </row>
    <row r="576" spans="1:5">
      <c r="A576" s="73"/>
      <c r="B576" s="75"/>
      <c r="C576" s="67"/>
      <c r="D576" s="67"/>
      <c r="E576" s="44">
        <f>C576+D576</f>
        <v>0</v>
      </c>
    </row>
    <row r="577" spans="1:5">
      <c r="A577" s="73"/>
      <c r="B577" s="75"/>
      <c r="C577" s="67"/>
      <c r="D577" s="67"/>
      <c r="E577" s="44">
        <f>C577+D577</f>
        <v>0</v>
      </c>
    </row>
    <row r="578" spans="1:5">
      <c r="A578" s="73"/>
      <c r="B578" s="75"/>
      <c r="C578" s="67"/>
      <c r="D578" s="67"/>
      <c r="E578" s="44">
        <f>C578+D578</f>
        <v>0</v>
      </c>
    </row>
    <row r="579" spans="1:5">
      <c r="A579" s="73"/>
      <c r="B579" s="75"/>
      <c r="C579" s="67"/>
      <c r="D579" s="67"/>
      <c r="E579" s="44">
        <f>C579+D579</f>
        <v>0</v>
      </c>
    </row>
    <row r="580" spans="1:5">
      <c r="A580" s="73"/>
      <c r="B580" s="75"/>
      <c r="C580" s="67"/>
      <c r="D580" s="67"/>
      <c r="E580" s="44">
        <f>C580+D580</f>
        <v>0</v>
      </c>
    </row>
    <row r="581" spans="1:5">
      <c r="A581" s="73"/>
      <c r="B581" s="75"/>
      <c r="C581" s="67"/>
      <c r="D581" s="67"/>
      <c r="E581" s="44">
        <f>C581+D581</f>
        <v>0</v>
      </c>
    </row>
    <row r="582" spans="1:5">
      <c r="A582" s="73"/>
      <c r="B582" s="75"/>
      <c r="C582" s="67"/>
      <c r="D582" s="67"/>
      <c r="E582" s="44">
        <f>C582+D582</f>
        <v>0</v>
      </c>
    </row>
    <row r="583" spans="1:5">
      <c r="A583" s="73"/>
      <c r="B583" s="75"/>
      <c r="C583" s="67"/>
      <c r="D583" s="67"/>
      <c r="E583" s="44">
        <f>C583+D583</f>
        <v>0</v>
      </c>
    </row>
    <row r="584" spans="1:5">
      <c r="A584" s="73"/>
      <c r="B584" s="75"/>
      <c r="C584" s="67"/>
      <c r="D584" s="67"/>
      <c r="E584" s="44">
        <f>C584+D584</f>
        <v>0</v>
      </c>
    </row>
    <row r="585" spans="1:5">
      <c r="A585" s="73"/>
      <c r="B585" s="75"/>
      <c r="C585" s="67"/>
      <c r="D585" s="67"/>
      <c r="E585" s="44">
        <f>C585+D585</f>
        <v>0</v>
      </c>
    </row>
    <row r="586" spans="1:5">
      <c r="A586" s="73"/>
      <c r="B586" s="75"/>
      <c r="C586" s="67"/>
      <c r="D586" s="67"/>
      <c r="E586" s="44">
        <f>C586+D586</f>
        <v>0</v>
      </c>
    </row>
    <row r="587" spans="1:5">
      <c r="A587" s="73"/>
      <c r="B587" s="75"/>
      <c r="C587" s="67"/>
      <c r="D587" s="67"/>
      <c r="E587" s="44">
        <f>C587+D587</f>
        <v>0</v>
      </c>
    </row>
    <row r="588" spans="1:5">
      <c r="A588" s="73"/>
      <c r="B588" s="75"/>
      <c r="C588" s="67"/>
      <c r="D588" s="67"/>
      <c r="E588" s="44">
        <f>C588+D588</f>
        <v>0</v>
      </c>
    </row>
    <row r="589" spans="1:5">
      <c r="A589" s="73"/>
      <c r="B589" s="75"/>
      <c r="C589" s="67"/>
      <c r="D589" s="67"/>
      <c r="E589" s="44">
        <f>C589+D589</f>
        <v>0</v>
      </c>
    </row>
    <row r="590" spans="1:5">
      <c r="A590" s="73"/>
      <c r="B590" s="75"/>
      <c r="C590" s="67"/>
      <c r="D590" s="67"/>
      <c r="E590" s="44">
        <f>C590+D590</f>
        <v>0</v>
      </c>
    </row>
    <row r="591" spans="1:5">
      <c r="A591" s="73"/>
      <c r="B591" s="75"/>
      <c r="C591" s="67"/>
      <c r="D591" s="67"/>
      <c r="E591" s="44">
        <f>C591+D591</f>
        <v>0</v>
      </c>
    </row>
    <row r="592" spans="1:5">
      <c r="A592" s="73"/>
      <c r="B592" s="75"/>
      <c r="C592" s="67"/>
      <c r="D592" s="67"/>
      <c r="E592" s="44">
        <f>C592+D592</f>
        <v>0</v>
      </c>
    </row>
    <row r="593" spans="1:5">
      <c r="A593" s="73"/>
      <c r="B593" s="75"/>
      <c r="C593" s="67"/>
      <c r="D593" s="67"/>
      <c r="E593" s="44">
        <f>C593+D593</f>
        <v>0</v>
      </c>
    </row>
    <row r="594" spans="1:5">
      <c r="A594" s="73"/>
      <c r="B594" s="75"/>
      <c r="C594" s="67"/>
      <c r="D594" s="67"/>
      <c r="E594" s="44">
        <f>C594+D594</f>
        <v>0</v>
      </c>
    </row>
    <row r="595" spans="1:5">
      <c r="A595" s="73"/>
      <c r="B595" s="75"/>
      <c r="C595" s="67"/>
      <c r="D595" s="67"/>
      <c r="E595" s="44">
        <f>C595+D595</f>
        <v>0</v>
      </c>
    </row>
    <row r="596" spans="1:5">
      <c r="A596" s="73"/>
      <c r="B596" s="75"/>
      <c r="C596" s="67"/>
      <c r="D596" s="67"/>
      <c r="E596" s="44">
        <f>C596+D596</f>
        <v>0</v>
      </c>
    </row>
    <row r="597" spans="1:5">
      <c r="A597" s="73"/>
      <c r="B597" s="75"/>
      <c r="C597" s="67"/>
      <c r="D597" s="67"/>
      <c r="E597" s="44">
        <f>C597+D597</f>
        <v>0</v>
      </c>
    </row>
    <row r="598" spans="1:5">
      <c r="A598" s="73"/>
      <c r="B598" s="75"/>
      <c r="C598" s="67"/>
      <c r="D598" s="67"/>
      <c r="E598" s="44">
        <f>C598+D598</f>
        <v>0</v>
      </c>
    </row>
    <row r="599" spans="1:5">
      <c r="A599" s="73"/>
      <c r="B599" s="75"/>
      <c r="C599" s="67"/>
      <c r="D599" s="67"/>
      <c r="E599" s="44">
        <f>C599+D599</f>
        <v>0</v>
      </c>
    </row>
    <row r="600" spans="1:5">
      <c r="A600" s="73"/>
      <c r="B600" s="75"/>
      <c r="C600" s="67"/>
      <c r="D600" s="67"/>
      <c r="E600" s="44">
        <f>C600+D600</f>
        <v>0</v>
      </c>
    </row>
    <row r="601" spans="1:5">
      <c r="A601" s="73"/>
      <c r="B601" s="75"/>
      <c r="C601" s="67"/>
      <c r="D601" s="67"/>
      <c r="E601" s="44">
        <f>C601+D601</f>
        <v>0</v>
      </c>
    </row>
    <row r="602" spans="1:5">
      <c r="A602" s="73"/>
      <c r="B602" s="75"/>
      <c r="C602" s="67"/>
      <c r="D602" s="67"/>
      <c r="E602" s="44">
        <f>C602+D602</f>
        <v>0</v>
      </c>
    </row>
    <row r="603" spans="1:5">
      <c r="A603" s="73"/>
      <c r="B603" s="75"/>
      <c r="C603" s="67"/>
      <c r="D603" s="67"/>
      <c r="E603" s="44">
        <f>C603+D603</f>
        <v>0</v>
      </c>
    </row>
    <row r="604" spans="1:5">
      <c r="A604" s="73"/>
      <c r="B604" s="75"/>
      <c r="C604" s="67"/>
      <c r="D604" s="67"/>
      <c r="E604" s="44">
        <f>C604+D604</f>
        <v>0</v>
      </c>
    </row>
    <row r="605" spans="1:5">
      <c r="A605" s="73"/>
      <c r="B605" s="75"/>
      <c r="C605" s="67"/>
      <c r="D605" s="67"/>
      <c r="E605" s="44">
        <f>C605+D605</f>
        <v>0</v>
      </c>
    </row>
    <row r="606" spans="1:5">
      <c r="A606" s="73"/>
      <c r="B606" s="75"/>
      <c r="C606" s="67"/>
      <c r="D606" s="67"/>
      <c r="E606" s="44">
        <f>C606+D606</f>
        <v>0</v>
      </c>
    </row>
    <row r="607" spans="1:5">
      <c r="A607" s="73"/>
      <c r="B607" s="75"/>
      <c r="C607" s="67"/>
      <c r="D607" s="67"/>
      <c r="E607" s="44">
        <f>C607+D607</f>
        <v>0</v>
      </c>
    </row>
    <row r="608" spans="1:5">
      <c r="A608" s="73"/>
      <c r="B608" s="75"/>
      <c r="C608" s="67"/>
      <c r="D608" s="67"/>
      <c r="E608" s="44">
        <f>C608+D608</f>
        <v>0</v>
      </c>
    </row>
    <row r="609" spans="1:5">
      <c r="A609" s="73"/>
      <c r="B609" s="75"/>
      <c r="C609" s="67"/>
      <c r="D609" s="67"/>
      <c r="E609" s="44">
        <f>C609+D609</f>
        <v>0</v>
      </c>
    </row>
    <row r="610" spans="1:5">
      <c r="A610" s="73"/>
      <c r="B610" s="75"/>
      <c r="C610" s="67"/>
      <c r="D610" s="67"/>
      <c r="E610" s="44">
        <f>C610+D610</f>
        <v>0</v>
      </c>
    </row>
    <row r="611" spans="1:5">
      <c r="A611" s="73"/>
      <c r="B611" s="75"/>
      <c r="C611" s="67"/>
      <c r="D611" s="67"/>
      <c r="E611" s="44">
        <f>C611+D611</f>
        <v>0</v>
      </c>
    </row>
    <row r="612" spans="1:5">
      <c r="A612" s="73"/>
      <c r="B612" s="75"/>
      <c r="C612" s="67"/>
      <c r="D612" s="67"/>
      <c r="E612" s="44">
        <f>C612+D612</f>
        <v>0</v>
      </c>
    </row>
    <row r="613" spans="1:5">
      <c r="A613" s="73"/>
      <c r="B613" s="75"/>
      <c r="C613" s="67"/>
      <c r="D613" s="67"/>
      <c r="E613" s="44">
        <f>C613+D613</f>
        <v>0</v>
      </c>
    </row>
    <row r="614" spans="1:5">
      <c r="A614" s="73"/>
      <c r="B614" s="75"/>
      <c r="C614" s="67"/>
      <c r="D614" s="67"/>
      <c r="E614" s="44">
        <f>C614+D614</f>
        <v>0</v>
      </c>
    </row>
    <row r="615" spans="1:5">
      <c r="A615" s="73"/>
      <c r="B615" s="75"/>
      <c r="C615" s="67"/>
      <c r="D615" s="67"/>
      <c r="E615" s="44">
        <f>C615+D615</f>
        <v>0</v>
      </c>
    </row>
    <row r="616" spans="1:5">
      <c r="A616" s="73"/>
      <c r="B616" s="75"/>
      <c r="C616" s="67"/>
      <c r="D616" s="67"/>
      <c r="E616" s="44">
        <f>C616+D616</f>
        <v>0</v>
      </c>
    </row>
    <row r="617" spans="1:5">
      <c r="A617" s="73"/>
      <c r="B617" s="75"/>
      <c r="C617" s="67"/>
      <c r="D617" s="67"/>
      <c r="E617" s="44">
        <f>C617+D617</f>
        <v>0</v>
      </c>
    </row>
    <row r="618" spans="1:5">
      <c r="A618" s="73"/>
      <c r="B618" s="75"/>
      <c r="C618" s="67"/>
      <c r="D618" s="67"/>
      <c r="E618" s="44">
        <f>C618+D618</f>
        <v>0</v>
      </c>
    </row>
    <row r="619" spans="1:5">
      <c r="A619" s="73"/>
      <c r="B619" s="75"/>
      <c r="C619" s="67"/>
      <c r="D619" s="67"/>
      <c r="E619" s="44">
        <f>C619+D619</f>
        <v>0</v>
      </c>
    </row>
    <row r="620" spans="1:5">
      <c r="A620" s="73"/>
      <c r="B620" s="75"/>
      <c r="C620" s="67"/>
      <c r="D620" s="67"/>
      <c r="E620" s="44">
        <f>C620+D620</f>
        <v>0</v>
      </c>
    </row>
    <row r="621" spans="1:5">
      <c r="A621" s="73"/>
      <c r="B621" s="75"/>
      <c r="C621" s="67"/>
      <c r="D621" s="67"/>
      <c r="E621" s="44">
        <f>C621+D621</f>
        <v>0</v>
      </c>
    </row>
    <row r="622" spans="1:5">
      <c r="A622" s="73"/>
      <c r="B622" s="75"/>
      <c r="C622" s="67"/>
      <c r="D622" s="67"/>
      <c r="E622" s="44">
        <f>C622+D622</f>
        <v>0</v>
      </c>
    </row>
    <row r="623" spans="1:5">
      <c r="A623" s="73"/>
      <c r="B623" s="75"/>
      <c r="C623" s="67"/>
      <c r="D623" s="67"/>
      <c r="E623" s="44">
        <f>C623+D623</f>
        <v>0</v>
      </c>
    </row>
    <row r="624" spans="1:5">
      <c r="A624" s="73"/>
      <c r="B624" s="75"/>
      <c r="C624" s="67"/>
      <c r="D624" s="67"/>
      <c r="E624" s="44">
        <f>C624+D624</f>
        <v>0</v>
      </c>
    </row>
    <row r="625" spans="1:5">
      <c r="A625" s="73"/>
      <c r="B625" s="75"/>
      <c r="C625" s="67"/>
      <c r="D625" s="67"/>
      <c r="E625" s="44">
        <f>C625+D625</f>
        <v>0</v>
      </c>
    </row>
    <row r="626" spans="1:5">
      <c r="A626" s="73"/>
      <c r="B626" s="75"/>
      <c r="C626" s="67"/>
      <c r="D626" s="67"/>
      <c r="E626" s="44">
        <f>C626+D626</f>
        <v>0</v>
      </c>
    </row>
    <row r="627" spans="1:5">
      <c r="A627" s="73"/>
      <c r="B627" s="75"/>
      <c r="C627" s="67"/>
      <c r="D627" s="67"/>
      <c r="E627" s="44">
        <f>C627+D627</f>
        <v>0</v>
      </c>
    </row>
    <row r="628" spans="1:5">
      <c r="A628" s="73"/>
      <c r="B628" s="75"/>
      <c r="C628" s="67"/>
      <c r="D628" s="67"/>
      <c r="E628" s="44">
        <f>C628+D628</f>
        <v>0</v>
      </c>
    </row>
    <row r="629" spans="1:5">
      <c r="A629" s="73"/>
      <c r="B629" s="75"/>
      <c r="C629" s="67"/>
      <c r="D629" s="67"/>
      <c r="E629" s="44">
        <f>C629+D629</f>
        <v>0</v>
      </c>
    </row>
    <row r="630" spans="1:5">
      <c r="A630" s="73"/>
      <c r="B630" s="75"/>
      <c r="C630" s="67"/>
      <c r="D630" s="67"/>
      <c r="E630" s="44">
        <f>C630+D630</f>
        <v>0</v>
      </c>
    </row>
    <row r="631" spans="1:5">
      <c r="A631" s="73"/>
      <c r="B631" s="75"/>
      <c r="C631" s="67"/>
      <c r="D631" s="67"/>
      <c r="E631" s="44">
        <f>C631+D631</f>
        <v>0</v>
      </c>
    </row>
    <row r="632" spans="1:5">
      <c r="A632" s="73"/>
      <c r="B632" s="75"/>
      <c r="C632" s="67"/>
      <c r="D632" s="67"/>
      <c r="E632" s="44">
        <f>C632+D632</f>
        <v>0</v>
      </c>
    </row>
    <row r="633" spans="1:5">
      <c r="A633" s="73"/>
      <c r="B633" s="75"/>
      <c r="C633" s="67"/>
      <c r="D633" s="67"/>
      <c r="E633" s="44">
        <f>C633+D633</f>
        <v>0</v>
      </c>
    </row>
    <row r="634" spans="1:5">
      <c r="A634" s="73"/>
      <c r="B634" s="75"/>
      <c r="C634" s="67"/>
      <c r="D634" s="67"/>
      <c r="E634" s="44">
        <f>C634+D634</f>
        <v>0</v>
      </c>
    </row>
    <row r="635" spans="1:5">
      <c r="A635" s="73"/>
      <c r="B635" s="75"/>
      <c r="C635" s="67"/>
      <c r="D635" s="67"/>
      <c r="E635" s="44">
        <f>C635+D635</f>
        <v>0</v>
      </c>
    </row>
    <row r="636" spans="1:5">
      <c r="A636" s="73"/>
      <c r="B636" s="75"/>
      <c r="C636" s="67"/>
      <c r="D636" s="67"/>
      <c r="E636" s="44">
        <f>C636+D636</f>
        <v>0</v>
      </c>
    </row>
    <row r="637" spans="1:5">
      <c r="A637" s="73"/>
      <c r="B637" s="75"/>
      <c r="C637" s="67"/>
      <c r="D637" s="67"/>
      <c r="E637" s="44">
        <f>C637+D637</f>
        <v>0</v>
      </c>
    </row>
    <row r="638" spans="1:5">
      <c r="A638" s="73"/>
      <c r="B638" s="75"/>
      <c r="C638" s="67"/>
      <c r="D638" s="67"/>
      <c r="E638" s="44">
        <f>C638+D638</f>
        <v>0</v>
      </c>
    </row>
    <row r="639" spans="1:5">
      <c r="A639" s="73"/>
      <c r="B639" s="75"/>
      <c r="C639" s="67"/>
      <c r="D639" s="67"/>
      <c r="E639" s="44">
        <f>C639+D639</f>
        <v>0</v>
      </c>
    </row>
    <row r="640" spans="1:5">
      <c r="A640" s="73"/>
      <c r="B640" s="75"/>
      <c r="C640" s="67"/>
      <c r="D640" s="67"/>
      <c r="E640" s="44">
        <f>C640+D640</f>
        <v>0</v>
      </c>
    </row>
    <row r="641" spans="1:5">
      <c r="A641" s="73"/>
      <c r="B641" s="75"/>
      <c r="C641" s="67"/>
      <c r="D641" s="67"/>
      <c r="E641" s="44">
        <f>C641+D641</f>
        <v>0</v>
      </c>
    </row>
    <row r="642" spans="1:5">
      <c r="A642" s="73"/>
      <c r="B642" s="75"/>
      <c r="C642" s="67"/>
      <c r="D642" s="67"/>
      <c r="E642" s="44">
        <f>C642+D642</f>
        <v>0</v>
      </c>
    </row>
    <row r="643" spans="1:5">
      <c r="A643" s="73"/>
      <c r="B643" s="75"/>
      <c r="C643" s="67"/>
      <c r="D643" s="67"/>
      <c r="E643" s="44">
        <f>C643+D643</f>
        <v>0</v>
      </c>
    </row>
    <row r="644" spans="1:5">
      <c r="A644" s="73"/>
      <c r="B644" s="75"/>
      <c r="C644" s="67"/>
      <c r="D644" s="67"/>
      <c r="E644" s="44">
        <f>C644+D644</f>
        <v>0</v>
      </c>
    </row>
    <row r="645" spans="1:5">
      <c r="A645" s="73"/>
      <c r="B645" s="75"/>
      <c r="C645" s="67"/>
      <c r="D645" s="67"/>
      <c r="E645" s="44">
        <f>C645+D645</f>
        <v>0</v>
      </c>
    </row>
    <row r="646" spans="1:5">
      <c r="A646" s="73"/>
      <c r="B646" s="75"/>
      <c r="C646" s="67"/>
      <c r="D646" s="67"/>
      <c r="E646" s="44">
        <f>C646+D646</f>
        <v>0</v>
      </c>
    </row>
    <row r="647" spans="1:5">
      <c r="A647" s="73"/>
      <c r="B647" s="75"/>
      <c r="C647" s="67"/>
      <c r="D647" s="67"/>
      <c r="E647" s="44">
        <f>C647+D647</f>
        <v>0</v>
      </c>
    </row>
    <row r="648" spans="1:5">
      <c r="A648" s="73"/>
      <c r="B648" s="75"/>
      <c r="C648" s="67"/>
      <c r="D648" s="67"/>
      <c r="E648" s="44">
        <f>C648+D648</f>
        <v>0</v>
      </c>
    </row>
    <row r="649" spans="1:5">
      <c r="A649" s="73"/>
      <c r="B649" s="75"/>
      <c r="C649" s="67"/>
      <c r="D649" s="67"/>
      <c r="E649" s="44">
        <f>C649+D649</f>
        <v>0</v>
      </c>
    </row>
    <row r="650" spans="1:5">
      <c r="A650" s="73"/>
      <c r="B650" s="75"/>
      <c r="C650" s="67"/>
      <c r="D650" s="67"/>
      <c r="E650" s="44">
        <f>C650+D650</f>
        <v>0</v>
      </c>
    </row>
    <row r="651" spans="1:5">
      <c r="A651" s="73"/>
      <c r="B651" s="75"/>
      <c r="C651" s="67"/>
      <c r="D651" s="67"/>
      <c r="E651" s="44">
        <f>C651+D651</f>
        <v>0</v>
      </c>
    </row>
    <row r="652" spans="1:5">
      <c r="A652" s="73"/>
      <c r="B652" s="75"/>
      <c r="C652" s="67"/>
      <c r="D652" s="67"/>
      <c r="E652" s="44">
        <f>C652+D652</f>
        <v>0</v>
      </c>
    </row>
    <row r="653" spans="1:5">
      <c r="A653" s="73"/>
      <c r="B653" s="75"/>
      <c r="C653" s="67"/>
      <c r="D653" s="67"/>
      <c r="E653" s="44">
        <f>C653+D653</f>
        <v>0</v>
      </c>
    </row>
    <row r="654" spans="1:5">
      <c r="A654" s="73"/>
      <c r="B654" s="75"/>
      <c r="C654" s="67"/>
      <c r="D654" s="67"/>
      <c r="E654" s="44">
        <f>C654+D654</f>
        <v>0</v>
      </c>
    </row>
    <row r="655" spans="1:5">
      <c r="A655" s="73"/>
      <c r="B655" s="75"/>
      <c r="C655" s="67"/>
      <c r="D655" s="67"/>
      <c r="E655" s="44">
        <f>C655+D655</f>
        <v>0</v>
      </c>
    </row>
    <row r="656" spans="1:5">
      <c r="A656" s="73"/>
      <c r="B656" s="75"/>
      <c r="C656" s="67"/>
      <c r="D656" s="67"/>
      <c r="E656" s="44">
        <f>C656+D656</f>
        <v>0</v>
      </c>
    </row>
    <row r="657" spans="1:5">
      <c r="A657" s="73"/>
      <c r="B657" s="75"/>
      <c r="C657" s="67"/>
      <c r="D657" s="67"/>
      <c r="E657" s="44">
        <f>C657+D657</f>
        <v>0</v>
      </c>
    </row>
    <row r="658" spans="1:5">
      <c r="A658" s="73"/>
      <c r="B658" s="75"/>
      <c r="C658" s="67"/>
      <c r="D658" s="67"/>
      <c r="E658" s="44">
        <f>C658+D658</f>
        <v>0</v>
      </c>
    </row>
    <row r="659" spans="1:5">
      <c r="A659" s="73"/>
      <c r="B659" s="75"/>
      <c r="C659" s="67"/>
      <c r="D659" s="67"/>
      <c r="E659" s="44">
        <f>C659+D659</f>
        <v>0</v>
      </c>
    </row>
    <row r="660" spans="1:5">
      <c r="A660" s="73"/>
      <c r="B660" s="75"/>
      <c r="C660" s="67"/>
      <c r="D660" s="67"/>
      <c r="E660" s="44">
        <f>C660+D660</f>
        <v>0</v>
      </c>
    </row>
    <row r="661" spans="1:5">
      <c r="A661" s="73"/>
      <c r="B661" s="75"/>
      <c r="C661" s="67"/>
      <c r="D661" s="67"/>
      <c r="E661" s="44">
        <f>C661+D661</f>
        <v>0</v>
      </c>
    </row>
    <row r="662" spans="1:5">
      <c r="A662" s="73"/>
      <c r="B662" s="75"/>
      <c r="C662" s="67"/>
      <c r="D662" s="67"/>
      <c r="E662" s="44">
        <f>C662+D662</f>
        <v>0</v>
      </c>
    </row>
    <row r="663" spans="1:5">
      <c r="A663" s="73"/>
      <c r="B663" s="75"/>
      <c r="C663" s="67"/>
      <c r="D663" s="67"/>
      <c r="E663" s="44">
        <f>C663+D663</f>
        <v>0</v>
      </c>
    </row>
    <row r="664" spans="1:5">
      <c r="A664" s="73"/>
      <c r="B664" s="75"/>
      <c r="C664" s="67"/>
      <c r="D664" s="67"/>
      <c r="E664" s="44">
        <f>C664+D664</f>
        <v>0</v>
      </c>
    </row>
    <row r="665" spans="1:5">
      <c r="A665" s="73"/>
      <c r="B665" s="75"/>
      <c r="C665" s="67"/>
      <c r="D665" s="67"/>
      <c r="E665" s="44">
        <f>C665+D665</f>
        <v>0</v>
      </c>
    </row>
    <row r="666" spans="1:5">
      <c r="A666" s="73"/>
      <c r="B666" s="75"/>
      <c r="C666" s="67"/>
      <c r="D666" s="67"/>
      <c r="E666" s="44">
        <f>C666+D666</f>
        <v>0</v>
      </c>
    </row>
    <row r="667" spans="1:5">
      <c r="A667" s="73"/>
      <c r="B667" s="75"/>
      <c r="C667" s="67"/>
      <c r="D667" s="67"/>
      <c r="E667" s="44">
        <f>C667+D667</f>
        <v>0</v>
      </c>
    </row>
    <row r="668" spans="1:5">
      <c r="A668" s="73"/>
      <c r="B668" s="75"/>
      <c r="C668" s="67"/>
      <c r="D668" s="67"/>
      <c r="E668" s="44">
        <f>C668+D668</f>
        <v>0</v>
      </c>
    </row>
    <row r="669" spans="1:5">
      <c r="A669" s="73"/>
      <c r="B669" s="75"/>
      <c r="C669" s="67"/>
      <c r="D669" s="67"/>
      <c r="E669" s="44">
        <f>C669+D669</f>
        <v>0</v>
      </c>
    </row>
    <row r="670" spans="1:5">
      <c r="A670" s="73"/>
      <c r="B670" s="75"/>
      <c r="C670" s="67"/>
      <c r="D670" s="67"/>
      <c r="E670" s="44">
        <f>C670+D670</f>
        <v>0</v>
      </c>
    </row>
    <row r="671" spans="1:5">
      <c r="A671" s="73"/>
      <c r="B671" s="75"/>
      <c r="C671" s="67"/>
      <c r="D671" s="67"/>
      <c r="E671" s="44">
        <f>C671+D671</f>
        <v>0</v>
      </c>
    </row>
    <row r="672" spans="1:5">
      <c r="A672" s="73"/>
      <c r="B672" s="75"/>
      <c r="C672" s="67"/>
      <c r="D672" s="67"/>
      <c r="E672" s="44">
        <f>C672+D672</f>
        <v>0</v>
      </c>
    </row>
    <row r="673" spans="1:5">
      <c r="A673" s="73"/>
      <c r="B673" s="75"/>
      <c r="C673" s="67"/>
      <c r="D673" s="67"/>
      <c r="E673" s="44">
        <f>C673+D673</f>
        <v>0</v>
      </c>
    </row>
    <row r="674" spans="1:5">
      <c r="A674" s="73"/>
      <c r="B674" s="75"/>
      <c r="C674" s="67"/>
      <c r="D674" s="67"/>
      <c r="E674" s="44">
        <f>C674+D674</f>
        <v>0</v>
      </c>
    </row>
    <row r="675" spans="1:5">
      <c r="A675" s="73"/>
      <c r="B675" s="75"/>
      <c r="C675" s="67"/>
      <c r="D675" s="67"/>
      <c r="E675" s="44">
        <f>C675+D675</f>
        <v>0</v>
      </c>
    </row>
    <row r="676" spans="1:5">
      <c r="A676" s="73"/>
      <c r="B676" s="75"/>
      <c r="C676" s="67"/>
      <c r="D676" s="67"/>
      <c r="E676" s="44">
        <f>C676+D676</f>
        <v>0</v>
      </c>
    </row>
    <row r="677" spans="1:5">
      <c r="A677" s="73"/>
      <c r="B677" s="75"/>
      <c r="C677" s="67"/>
      <c r="D677" s="67"/>
      <c r="E677" s="44">
        <f>C677+D677</f>
        <v>0</v>
      </c>
    </row>
    <row r="678" spans="1:5">
      <c r="A678" s="73"/>
      <c r="B678" s="75"/>
      <c r="C678" s="67"/>
      <c r="D678" s="67"/>
      <c r="E678" s="44">
        <f>C678+D678</f>
        <v>0</v>
      </c>
    </row>
    <row r="679" spans="1:5">
      <c r="A679" s="73"/>
      <c r="B679" s="75"/>
      <c r="C679" s="67"/>
      <c r="D679" s="67"/>
      <c r="E679" s="44">
        <f>C679+D679</f>
        <v>0</v>
      </c>
    </row>
    <row r="680" spans="1:5">
      <c r="A680" s="73"/>
      <c r="B680" s="75"/>
      <c r="C680" s="67"/>
      <c r="D680" s="67"/>
      <c r="E680" s="44">
        <f>C680+D680</f>
        <v>0</v>
      </c>
    </row>
    <row r="681" spans="1:5">
      <c r="A681" s="73"/>
      <c r="B681" s="75"/>
      <c r="C681" s="67"/>
      <c r="D681" s="67"/>
      <c r="E681" s="44">
        <f>C681+D681</f>
        <v>0</v>
      </c>
    </row>
    <row r="682" spans="1:5">
      <c r="A682" s="73"/>
      <c r="B682" s="75"/>
      <c r="C682" s="67"/>
      <c r="D682" s="67"/>
      <c r="E682" s="44">
        <f>C682+D682</f>
        <v>0</v>
      </c>
    </row>
    <row r="683" spans="1:5">
      <c r="A683" s="73"/>
      <c r="B683" s="75"/>
      <c r="C683" s="67"/>
      <c r="D683" s="67"/>
      <c r="E683" s="44">
        <f>C683+D683</f>
        <v>0</v>
      </c>
    </row>
    <row r="684" spans="1:5">
      <c r="A684" s="73"/>
      <c r="B684" s="75"/>
      <c r="C684" s="67"/>
      <c r="D684" s="67"/>
      <c r="E684" s="44">
        <f>C684+D684</f>
        <v>0</v>
      </c>
    </row>
    <row r="685" spans="1:5">
      <c r="A685" s="73"/>
      <c r="B685" s="75"/>
      <c r="C685" s="67"/>
      <c r="D685" s="67"/>
      <c r="E685" s="44">
        <f>C685+D685</f>
        <v>0</v>
      </c>
    </row>
    <row r="686" spans="1:5">
      <c r="A686" s="73"/>
      <c r="B686" s="75"/>
      <c r="C686" s="67"/>
      <c r="D686" s="67"/>
      <c r="E686" s="44">
        <f>C686+D686</f>
        <v>0</v>
      </c>
    </row>
    <row r="687" spans="1:5">
      <c r="A687" s="73"/>
      <c r="B687" s="75"/>
      <c r="C687" s="67"/>
      <c r="D687" s="67"/>
      <c r="E687" s="44">
        <f>C687+D687</f>
        <v>0</v>
      </c>
    </row>
    <row r="688" spans="1:5">
      <c r="A688" s="73"/>
      <c r="B688" s="75"/>
      <c r="C688" s="67"/>
      <c r="D688" s="67"/>
      <c r="E688" s="44">
        <f>C688+D688</f>
        <v>0</v>
      </c>
    </row>
    <row r="689" spans="1:5">
      <c r="A689" s="73"/>
      <c r="B689" s="75"/>
      <c r="C689" s="67"/>
      <c r="D689" s="67"/>
      <c r="E689" s="44">
        <f>C689+D689</f>
        <v>0</v>
      </c>
    </row>
    <row r="690" spans="1:5">
      <c r="A690" s="73"/>
      <c r="B690" s="75"/>
      <c r="C690" s="67"/>
      <c r="D690" s="67"/>
      <c r="E690" s="44">
        <f>C690+D690</f>
        <v>0</v>
      </c>
    </row>
    <row r="691" spans="1:5">
      <c r="A691" s="73"/>
      <c r="B691" s="75"/>
      <c r="C691" s="67"/>
      <c r="D691" s="67"/>
      <c r="E691" s="44">
        <f>C691+D691</f>
        <v>0</v>
      </c>
    </row>
    <row r="692" spans="1:5">
      <c r="A692" s="73"/>
      <c r="B692" s="75"/>
      <c r="C692" s="67"/>
      <c r="D692" s="67"/>
      <c r="E692" s="44">
        <f>C692+D692</f>
        <v>0</v>
      </c>
    </row>
    <row r="693" spans="1:5">
      <c r="A693" s="73"/>
      <c r="B693" s="75"/>
      <c r="C693" s="67"/>
      <c r="D693" s="67"/>
      <c r="E693" s="44">
        <f>C693+D693</f>
        <v>0</v>
      </c>
    </row>
    <row r="694" spans="1:5">
      <c r="A694" s="73"/>
      <c r="B694" s="75"/>
      <c r="C694" s="67"/>
      <c r="D694" s="67"/>
      <c r="E694" s="44">
        <f>C694+D694</f>
        <v>0</v>
      </c>
    </row>
    <row r="695" spans="1:5">
      <c r="A695" s="73"/>
      <c r="B695" s="75"/>
      <c r="C695" s="67"/>
      <c r="D695" s="67"/>
      <c r="E695" s="44">
        <f>C695+D695</f>
        <v>0</v>
      </c>
    </row>
    <row r="696" spans="1:5">
      <c r="A696" s="73"/>
      <c r="B696" s="75"/>
      <c r="C696" s="67"/>
      <c r="D696" s="67"/>
      <c r="E696" s="44">
        <f>C696+D696</f>
        <v>0</v>
      </c>
    </row>
    <row r="697" spans="1:5">
      <c r="A697" s="73"/>
      <c r="B697" s="75"/>
      <c r="C697" s="67"/>
      <c r="D697" s="67"/>
      <c r="E697" s="44">
        <f>C697+D697</f>
        <v>0</v>
      </c>
    </row>
    <row r="698" spans="1:5">
      <c r="A698" s="73"/>
      <c r="B698" s="75"/>
      <c r="C698" s="67"/>
      <c r="D698" s="67"/>
      <c r="E698" s="44">
        <f>C698+D698</f>
        <v>0</v>
      </c>
    </row>
    <row r="699" spans="1:5">
      <c r="A699" s="73"/>
      <c r="B699" s="75"/>
      <c r="C699" s="67"/>
      <c r="D699" s="67"/>
      <c r="E699" s="44">
        <f>C699+D699</f>
        <v>0</v>
      </c>
    </row>
    <row r="700" spans="1:5">
      <c r="A700" s="73"/>
      <c r="B700" s="75"/>
      <c r="C700" s="67"/>
      <c r="D700" s="67"/>
      <c r="E700" s="44">
        <f>C700+D700</f>
        <v>0</v>
      </c>
    </row>
    <row r="701" spans="1:5">
      <c r="A701" s="73"/>
      <c r="B701" s="75"/>
      <c r="C701" s="67"/>
      <c r="D701" s="67"/>
      <c r="E701" s="44">
        <f>C701+D701</f>
        <v>0</v>
      </c>
    </row>
    <row r="702" spans="1:5">
      <c r="A702" s="73"/>
      <c r="B702" s="75"/>
      <c r="C702" s="67"/>
      <c r="D702" s="67"/>
      <c r="E702" s="44">
        <f>C702+D702</f>
        <v>0</v>
      </c>
    </row>
    <row r="703" spans="1:5">
      <c r="A703" s="73"/>
      <c r="B703" s="75"/>
      <c r="C703" s="67"/>
      <c r="D703" s="67"/>
      <c r="E703" s="44">
        <f>C703+D703</f>
        <v>0</v>
      </c>
    </row>
    <row r="704" spans="1:5">
      <c r="A704" s="73"/>
      <c r="B704" s="75"/>
      <c r="C704" s="67"/>
      <c r="D704" s="67"/>
      <c r="E704" s="44">
        <f>C704+D704</f>
        <v>0</v>
      </c>
    </row>
    <row r="705" spans="1:5">
      <c r="A705" s="73"/>
      <c r="B705" s="75"/>
      <c r="C705" s="67"/>
      <c r="D705" s="67"/>
      <c r="E705" s="44">
        <f>C705+D705</f>
        <v>0</v>
      </c>
    </row>
    <row r="706" spans="1:5">
      <c r="A706" s="73"/>
      <c r="B706" s="75"/>
      <c r="C706" s="67"/>
      <c r="D706" s="67"/>
      <c r="E706" s="44">
        <f>C706+D706</f>
        <v>0</v>
      </c>
    </row>
    <row r="707" spans="1:5">
      <c r="A707" s="73"/>
      <c r="B707" s="75"/>
      <c r="C707" s="67"/>
      <c r="D707" s="67"/>
      <c r="E707" s="44">
        <f>C707+D707</f>
        <v>0</v>
      </c>
    </row>
    <row r="708" spans="1:5">
      <c r="A708" s="73"/>
      <c r="B708" s="75"/>
      <c r="C708" s="67"/>
      <c r="D708" s="67"/>
      <c r="E708" s="44">
        <f>C708+D708</f>
        <v>0</v>
      </c>
    </row>
    <row r="709" spans="1:5">
      <c r="A709" s="73"/>
      <c r="B709" s="75"/>
      <c r="C709" s="67"/>
      <c r="D709" s="67"/>
      <c r="E709" s="44">
        <f>C709+D709</f>
        <v>0</v>
      </c>
    </row>
    <row r="710" spans="1:5">
      <c r="A710" s="73"/>
      <c r="B710" s="75"/>
      <c r="C710" s="67"/>
      <c r="D710" s="67"/>
      <c r="E710" s="44">
        <f>C710+D710</f>
        <v>0</v>
      </c>
    </row>
    <row r="711" spans="1:5">
      <c r="A711" s="73"/>
      <c r="B711" s="75"/>
      <c r="C711" s="67"/>
      <c r="D711" s="67"/>
      <c r="E711" s="44">
        <f>C711+D711</f>
        <v>0</v>
      </c>
    </row>
    <row r="712" spans="1:5">
      <c r="A712" s="73"/>
      <c r="B712" s="75"/>
      <c r="C712" s="67"/>
      <c r="D712" s="67"/>
      <c r="E712" s="44">
        <f>C712+D712</f>
        <v>0</v>
      </c>
    </row>
    <row r="713" spans="1:5">
      <c r="A713" s="73"/>
      <c r="B713" s="75"/>
      <c r="C713" s="67"/>
      <c r="D713" s="67"/>
      <c r="E713" s="44">
        <f>C713+D713</f>
        <v>0</v>
      </c>
    </row>
    <row r="714" spans="1:5">
      <c r="A714" s="73"/>
      <c r="B714" s="75"/>
      <c r="C714" s="67"/>
      <c r="D714" s="67"/>
      <c r="E714" s="44">
        <f>C714+D714</f>
        <v>0</v>
      </c>
    </row>
    <row r="715" spans="1:5">
      <c r="A715" s="73"/>
      <c r="B715" s="75"/>
      <c r="C715" s="67"/>
      <c r="D715" s="67"/>
      <c r="E715" s="44">
        <f>C715+D715</f>
        <v>0</v>
      </c>
    </row>
    <row r="716" spans="1:5">
      <c r="A716" s="73"/>
      <c r="B716" s="75"/>
      <c r="C716" s="67"/>
      <c r="D716" s="67"/>
      <c r="E716" s="44">
        <f>C716+D716</f>
        <v>0</v>
      </c>
    </row>
    <row r="717" spans="1:5">
      <c r="A717" s="73"/>
      <c r="B717" s="75"/>
      <c r="C717" s="67"/>
      <c r="D717" s="67"/>
      <c r="E717" s="44">
        <f>C717+D717</f>
        <v>0</v>
      </c>
    </row>
    <row r="718" spans="1:5">
      <c r="A718" s="73"/>
      <c r="B718" s="75"/>
      <c r="C718" s="67"/>
      <c r="D718" s="67"/>
      <c r="E718" s="44">
        <f>C718+D718</f>
        <v>0</v>
      </c>
    </row>
    <row r="719" spans="1:5">
      <c r="A719" s="73"/>
      <c r="B719" s="75"/>
      <c r="C719" s="67"/>
      <c r="D719" s="67"/>
      <c r="E719" s="44">
        <f>C719+D719</f>
        <v>0</v>
      </c>
    </row>
    <row r="720" spans="1:5">
      <c r="A720" s="73"/>
      <c r="B720" s="75"/>
      <c r="C720" s="67"/>
      <c r="D720" s="67"/>
      <c r="E720" s="44">
        <f>C720+D720</f>
        <v>0</v>
      </c>
    </row>
    <row r="721" spans="1:5">
      <c r="A721" s="73"/>
      <c r="B721" s="75"/>
      <c r="C721" s="67"/>
      <c r="D721" s="67"/>
      <c r="E721" s="44">
        <f>C721+D721</f>
        <v>0</v>
      </c>
    </row>
    <row r="722" spans="1:5">
      <c r="A722" s="73"/>
      <c r="B722" s="75"/>
      <c r="C722" s="67"/>
      <c r="D722" s="67"/>
      <c r="E722" s="44">
        <f>C722+D722</f>
        <v>0</v>
      </c>
    </row>
    <row r="723" spans="1:5">
      <c r="A723" s="73"/>
      <c r="B723" s="75"/>
      <c r="C723" s="67"/>
      <c r="D723" s="67"/>
      <c r="E723" s="44">
        <f>C723+D723</f>
        <v>0</v>
      </c>
    </row>
    <row r="724" spans="1:5">
      <c r="A724" s="73"/>
      <c r="B724" s="75"/>
      <c r="C724" s="67"/>
      <c r="D724" s="67"/>
      <c r="E724" s="44">
        <f>C724+D724</f>
        <v>0</v>
      </c>
    </row>
    <row r="725" spans="1:5">
      <c r="A725" s="73"/>
      <c r="B725" s="75"/>
      <c r="C725" s="67"/>
      <c r="D725" s="67"/>
      <c r="E725" s="44">
        <f>C725+D725</f>
        <v>0</v>
      </c>
    </row>
    <row r="726" spans="1:5">
      <c r="A726" s="73"/>
      <c r="B726" s="75"/>
      <c r="C726" s="67"/>
      <c r="D726" s="67"/>
      <c r="E726" s="44">
        <f>C726+D726</f>
        <v>0</v>
      </c>
    </row>
    <row r="727" spans="1:5">
      <c r="A727" s="73"/>
      <c r="B727" s="75"/>
      <c r="C727" s="67"/>
      <c r="D727" s="67"/>
      <c r="E727" s="44">
        <f>C727+D727</f>
        <v>0</v>
      </c>
    </row>
    <row r="728" spans="1:5">
      <c r="A728" s="73"/>
      <c r="B728" s="75"/>
      <c r="C728" s="67"/>
      <c r="D728" s="67"/>
      <c r="E728" s="44">
        <f>C728+D728</f>
        <v>0</v>
      </c>
    </row>
    <row r="729" spans="1:5">
      <c r="A729" s="73"/>
      <c r="B729" s="75"/>
      <c r="C729" s="67"/>
      <c r="D729" s="67"/>
      <c r="E729" s="44">
        <f>C729+D729</f>
        <v>0</v>
      </c>
    </row>
    <row r="730" spans="1:5">
      <c r="A730" s="73"/>
      <c r="B730" s="75"/>
      <c r="C730" s="67"/>
      <c r="D730" s="67"/>
      <c r="E730" s="44">
        <f>C730+D730</f>
        <v>0</v>
      </c>
    </row>
    <row r="731" spans="1:5">
      <c r="A731" s="73"/>
      <c r="B731" s="75"/>
      <c r="C731" s="67"/>
      <c r="D731" s="67"/>
      <c r="E731" s="44">
        <f>C731+D731</f>
        <v>0</v>
      </c>
    </row>
    <row r="732" spans="1:5">
      <c r="A732" s="73"/>
      <c r="B732" s="75"/>
      <c r="C732" s="67"/>
      <c r="D732" s="67"/>
      <c r="E732" s="44">
        <f>C732+D732</f>
        <v>0</v>
      </c>
    </row>
    <row r="733" spans="1:5">
      <c r="A733" s="73"/>
      <c r="B733" s="75"/>
      <c r="C733" s="67"/>
      <c r="D733" s="67"/>
      <c r="E733" s="44">
        <f>C733+D733</f>
        <v>0</v>
      </c>
    </row>
    <row r="734" spans="1:5">
      <c r="A734" s="73"/>
      <c r="B734" s="75"/>
      <c r="C734" s="67"/>
      <c r="D734" s="67"/>
      <c r="E734" s="44">
        <f>C734+D734</f>
        <v>0</v>
      </c>
    </row>
    <row r="735" spans="1:5">
      <c r="A735" s="73"/>
      <c r="B735" s="75"/>
      <c r="C735" s="67"/>
      <c r="D735" s="67"/>
      <c r="E735" s="44">
        <f>C735+D735</f>
        <v>0</v>
      </c>
    </row>
    <row r="736" spans="1:5">
      <c r="A736" s="73"/>
      <c r="B736" s="75"/>
      <c r="C736" s="67"/>
      <c r="D736" s="67"/>
      <c r="E736" s="44">
        <f>C736+D736</f>
        <v>0</v>
      </c>
    </row>
    <row r="737" spans="1:5">
      <c r="A737" s="73"/>
      <c r="B737" s="75"/>
      <c r="C737" s="67"/>
      <c r="D737" s="67"/>
      <c r="E737" s="44">
        <f>C737+D737</f>
        <v>0</v>
      </c>
    </row>
    <row r="738" spans="1:5">
      <c r="A738" s="73"/>
      <c r="B738" s="75"/>
      <c r="C738" s="67"/>
      <c r="D738" s="67"/>
      <c r="E738" s="44">
        <f>C738+D738</f>
        <v>0</v>
      </c>
    </row>
    <row r="739" spans="1:5">
      <c r="A739" s="73"/>
      <c r="B739" s="75"/>
      <c r="C739" s="67"/>
      <c r="D739" s="67"/>
      <c r="E739" s="44">
        <f>C739+D739</f>
        <v>0</v>
      </c>
    </row>
    <row r="740" spans="1:5">
      <c r="A740" s="73"/>
      <c r="B740" s="75"/>
      <c r="C740" s="67"/>
      <c r="D740" s="67"/>
      <c r="E740" s="44">
        <f>C740+D740</f>
        <v>0</v>
      </c>
    </row>
    <row r="741" spans="1:5">
      <c r="A741" s="73"/>
      <c r="B741" s="75"/>
      <c r="C741" s="67"/>
      <c r="D741" s="67"/>
      <c r="E741" s="44">
        <f>C741+D741</f>
        <v>0</v>
      </c>
    </row>
    <row r="742" spans="1:5">
      <c r="A742" s="73"/>
      <c r="B742" s="75"/>
      <c r="C742" s="67"/>
      <c r="D742" s="67"/>
      <c r="E742" s="44">
        <f>C742+D742</f>
        <v>0</v>
      </c>
    </row>
    <row r="743" spans="1:5">
      <c r="A743" s="73"/>
      <c r="B743" s="75"/>
      <c r="C743" s="67"/>
      <c r="D743" s="67"/>
      <c r="E743" s="44">
        <f>C743+D743</f>
        <v>0</v>
      </c>
    </row>
    <row r="744" spans="1:5">
      <c r="A744" s="73"/>
      <c r="B744" s="75"/>
      <c r="C744" s="67"/>
      <c r="D744" s="67"/>
      <c r="E744" s="44">
        <f>C744+D744</f>
        <v>0</v>
      </c>
    </row>
    <row r="745" spans="1:5">
      <c r="A745" s="73"/>
      <c r="B745" s="75"/>
      <c r="C745" s="67"/>
      <c r="D745" s="67"/>
      <c r="E745" s="44">
        <f>C745+D745</f>
        <v>0</v>
      </c>
    </row>
    <row r="746" spans="1:5">
      <c r="A746" s="73"/>
      <c r="B746" s="75"/>
      <c r="C746" s="67"/>
      <c r="D746" s="67"/>
      <c r="E746" s="44">
        <f>C746+D746</f>
        <v>0</v>
      </c>
    </row>
    <row r="747" spans="1:5">
      <c r="A747" s="73"/>
      <c r="B747" s="75"/>
      <c r="C747" s="67"/>
      <c r="D747" s="67"/>
      <c r="E747" s="44">
        <f>C747+D747</f>
        <v>0</v>
      </c>
    </row>
    <row r="748" spans="1:5">
      <c r="A748" s="73"/>
      <c r="B748" s="75"/>
      <c r="C748" s="67"/>
      <c r="D748" s="67"/>
      <c r="E748" s="44">
        <f>C748+D748</f>
        <v>0</v>
      </c>
    </row>
    <row r="749" spans="1:5">
      <c r="A749" s="73"/>
      <c r="B749" s="75"/>
      <c r="C749" s="67"/>
      <c r="D749" s="67"/>
      <c r="E749" s="44">
        <f>C749+D749</f>
        <v>0</v>
      </c>
    </row>
    <row r="750" spans="1:5">
      <c r="A750" s="73"/>
      <c r="B750" s="75"/>
      <c r="C750" s="67"/>
      <c r="D750" s="67"/>
      <c r="E750" s="44">
        <f>C750+D750</f>
        <v>0</v>
      </c>
    </row>
    <row r="751" spans="1:5">
      <c r="A751" s="73"/>
      <c r="B751" s="75"/>
      <c r="C751" s="67"/>
      <c r="D751" s="67"/>
      <c r="E751" s="44">
        <f>C751+D751</f>
        <v>0</v>
      </c>
    </row>
    <row r="752" spans="1:5">
      <c r="A752" s="73"/>
      <c r="B752" s="75"/>
      <c r="C752" s="67"/>
      <c r="D752" s="67"/>
      <c r="E752" s="44">
        <f>C752+D752</f>
        <v>0</v>
      </c>
    </row>
    <row r="753" spans="1:5">
      <c r="A753" s="73"/>
      <c r="B753" s="75"/>
      <c r="C753" s="67"/>
      <c r="D753" s="67"/>
      <c r="E753" s="44">
        <f>C753+D753</f>
        <v>0</v>
      </c>
    </row>
    <row r="754" spans="1:5">
      <c r="A754" s="73"/>
      <c r="B754" s="75"/>
      <c r="C754" s="67"/>
      <c r="D754" s="67"/>
      <c r="E754" s="44">
        <f>C754+D754</f>
        <v>0</v>
      </c>
    </row>
    <row r="755" spans="1:5">
      <c r="A755" s="73"/>
      <c r="B755" s="75"/>
      <c r="C755" s="67"/>
      <c r="D755" s="67"/>
      <c r="E755" s="44">
        <f>C755+D755</f>
        <v>0</v>
      </c>
    </row>
    <row r="756" spans="1:5">
      <c r="A756" s="73"/>
      <c r="B756" s="75"/>
      <c r="C756" s="67"/>
      <c r="D756" s="67"/>
      <c r="E756" s="44">
        <f>C756+D756</f>
        <v>0</v>
      </c>
    </row>
    <row r="757" spans="1:5">
      <c r="A757" s="73"/>
      <c r="B757" s="75"/>
      <c r="C757" s="67"/>
      <c r="D757" s="67"/>
      <c r="E757" s="44">
        <f>C757+D757</f>
        <v>0</v>
      </c>
    </row>
    <row r="758" spans="1:5">
      <c r="A758" s="73"/>
      <c r="B758" s="75"/>
      <c r="C758" s="67"/>
      <c r="D758" s="67"/>
      <c r="E758" s="44">
        <f>C758+D758</f>
        <v>0</v>
      </c>
    </row>
    <row r="759" spans="1:5">
      <c r="A759" s="73"/>
      <c r="B759" s="75"/>
      <c r="C759" s="67"/>
      <c r="D759" s="67"/>
      <c r="E759" s="44">
        <f>C759+D759</f>
        <v>0</v>
      </c>
    </row>
    <row r="760" spans="1:5">
      <c r="A760" s="73"/>
      <c r="B760" s="75"/>
      <c r="C760" s="67"/>
      <c r="D760" s="67"/>
      <c r="E760" s="44">
        <f>C760+D760</f>
        <v>0</v>
      </c>
    </row>
    <row r="761" spans="1:5">
      <c r="A761" s="73"/>
      <c r="B761" s="75"/>
      <c r="C761" s="67"/>
      <c r="D761" s="67"/>
      <c r="E761" s="44">
        <f>C761+D761</f>
        <v>0</v>
      </c>
    </row>
    <row r="762" spans="1:5">
      <c r="A762" s="73"/>
      <c r="B762" s="75"/>
      <c r="C762" s="67"/>
      <c r="D762" s="67"/>
      <c r="E762" s="44">
        <f>C762+D762</f>
        <v>0</v>
      </c>
    </row>
    <row r="763" spans="1:5">
      <c r="A763" s="73"/>
      <c r="B763" s="75"/>
      <c r="C763" s="67"/>
      <c r="D763" s="67"/>
      <c r="E763" s="44">
        <f>C763+D763</f>
        <v>0</v>
      </c>
    </row>
    <row r="764" spans="1:5">
      <c r="A764" s="73"/>
      <c r="B764" s="75"/>
      <c r="C764" s="67"/>
      <c r="D764" s="67"/>
      <c r="E764" s="44">
        <f>C764+D764</f>
        <v>0</v>
      </c>
    </row>
    <row r="765" spans="1:5">
      <c r="A765" s="73"/>
      <c r="B765" s="75"/>
      <c r="C765" s="67"/>
      <c r="D765" s="67"/>
      <c r="E765" s="44">
        <f>C765+D765</f>
        <v>0</v>
      </c>
    </row>
    <row r="766" spans="1:5">
      <c r="A766" s="73"/>
      <c r="B766" s="75"/>
      <c r="C766" s="67"/>
      <c r="D766" s="67"/>
      <c r="E766" s="44">
        <f>C766+D766</f>
        <v>0</v>
      </c>
    </row>
    <row r="767" spans="1:5">
      <c r="A767" s="73"/>
      <c r="B767" s="75"/>
      <c r="C767" s="67"/>
      <c r="D767" s="67"/>
      <c r="E767" s="44">
        <f>C767+D767</f>
        <v>0</v>
      </c>
    </row>
    <row r="768" spans="1:5">
      <c r="A768" s="73"/>
      <c r="B768" s="75"/>
      <c r="C768" s="67"/>
      <c r="D768" s="67"/>
      <c r="E768" s="44">
        <f>C768+D768</f>
        <v>0</v>
      </c>
    </row>
    <row r="769" spans="1:5">
      <c r="A769" s="73"/>
      <c r="B769" s="75"/>
      <c r="C769" s="67"/>
      <c r="D769" s="67"/>
      <c r="E769" s="44">
        <f>C769+D769</f>
        <v>0</v>
      </c>
    </row>
    <row r="770" spans="1:5">
      <c r="A770" s="73"/>
      <c r="B770" s="75"/>
      <c r="C770" s="67"/>
      <c r="D770" s="67"/>
      <c r="E770" s="44">
        <f>C770+D770</f>
        <v>0</v>
      </c>
    </row>
    <row r="771" spans="1:5">
      <c r="A771" s="73"/>
      <c r="B771" s="75"/>
      <c r="C771" s="67"/>
      <c r="D771" s="67"/>
      <c r="E771" s="44">
        <f>C771+D771</f>
        <v>0</v>
      </c>
    </row>
    <row r="772" spans="1:5">
      <c r="A772" s="73"/>
      <c r="B772" s="75"/>
      <c r="C772" s="67"/>
      <c r="D772" s="67"/>
      <c r="E772" s="44">
        <f>C772+D772</f>
        <v>0</v>
      </c>
    </row>
    <row r="773" spans="1:5">
      <c r="A773" s="73"/>
      <c r="B773" s="75"/>
      <c r="C773" s="67"/>
      <c r="D773" s="67"/>
      <c r="E773" s="44">
        <f>C773+D773</f>
        <v>0</v>
      </c>
    </row>
    <row r="774" spans="1:5">
      <c r="A774" s="73"/>
      <c r="B774" s="75"/>
      <c r="C774" s="67"/>
      <c r="D774" s="67"/>
      <c r="E774" s="44">
        <f>C774+D774</f>
        <v>0</v>
      </c>
    </row>
    <row r="775" spans="1:5">
      <c r="A775" s="73"/>
      <c r="B775" s="75"/>
      <c r="C775" s="67"/>
      <c r="D775" s="67"/>
      <c r="E775" s="44">
        <f>C775+D775</f>
        <v>0</v>
      </c>
    </row>
    <row r="776" spans="1:5">
      <c r="A776" s="73"/>
      <c r="B776" s="75"/>
      <c r="C776" s="67"/>
      <c r="D776" s="67"/>
      <c r="E776" s="44">
        <f>C776+D776</f>
        <v>0</v>
      </c>
    </row>
    <row r="777" spans="1:5">
      <c r="A777" s="73"/>
      <c r="B777" s="75"/>
      <c r="C777" s="67"/>
      <c r="D777" s="67"/>
      <c r="E777" s="44">
        <f>C777+D777</f>
        <v>0</v>
      </c>
    </row>
    <row r="778" spans="1:5">
      <c r="A778" s="73"/>
      <c r="B778" s="75"/>
      <c r="C778" s="67"/>
      <c r="D778" s="67"/>
      <c r="E778" s="44">
        <f>C778+D778</f>
        <v>0</v>
      </c>
    </row>
    <row r="779" spans="1:5">
      <c r="A779" s="73"/>
      <c r="B779" s="75"/>
      <c r="C779" s="67"/>
      <c r="D779" s="67"/>
      <c r="E779" s="44">
        <f>C779+D779</f>
        <v>0</v>
      </c>
    </row>
    <row r="780" spans="1:5">
      <c r="A780" s="73"/>
      <c r="B780" s="75"/>
      <c r="C780" s="67"/>
      <c r="D780" s="67"/>
      <c r="E780" s="44">
        <f>C780+D780</f>
        <v>0</v>
      </c>
    </row>
    <row r="781" spans="1:5">
      <c r="A781" s="73"/>
      <c r="B781" s="75"/>
      <c r="C781" s="67"/>
      <c r="D781" s="67"/>
      <c r="E781" s="44">
        <f>C781+D781</f>
        <v>0</v>
      </c>
    </row>
    <row r="782" spans="1:5">
      <c r="A782" s="73"/>
      <c r="B782" s="75"/>
      <c r="C782" s="67"/>
      <c r="D782" s="67"/>
      <c r="E782" s="44">
        <f>C782+D782</f>
        <v>0</v>
      </c>
    </row>
    <row r="783" spans="1:5">
      <c r="A783" s="73"/>
      <c r="B783" s="75"/>
      <c r="C783" s="67"/>
      <c r="D783" s="67"/>
      <c r="E783" s="44">
        <f>C783+D783</f>
        <v>0</v>
      </c>
    </row>
    <row r="784" spans="1:5">
      <c r="A784" s="73"/>
      <c r="B784" s="75"/>
      <c r="C784" s="67"/>
      <c r="D784" s="67"/>
      <c r="E784" s="44">
        <f>C784+D784</f>
        <v>0</v>
      </c>
    </row>
    <row r="785" spans="1:5">
      <c r="A785" s="73"/>
      <c r="B785" s="75"/>
      <c r="C785" s="67"/>
      <c r="D785" s="67"/>
      <c r="E785" s="44">
        <f>C785+D785</f>
        <v>0</v>
      </c>
    </row>
    <row r="786" spans="1:5">
      <c r="A786" s="73"/>
      <c r="B786" s="75"/>
      <c r="C786" s="67"/>
      <c r="D786" s="67"/>
      <c r="E786" s="44">
        <f>C786+D786</f>
        <v>0</v>
      </c>
    </row>
    <row r="787" spans="1:5">
      <c r="A787" s="73"/>
      <c r="B787" s="75"/>
      <c r="C787" s="67"/>
      <c r="D787" s="67"/>
      <c r="E787" s="44">
        <f>C787+D787</f>
        <v>0</v>
      </c>
    </row>
    <row r="788" spans="1:5">
      <c r="A788" s="73"/>
      <c r="B788" s="75"/>
      <c r="C788" s="67"/>
      <c r="D788" s="67"/>
      <c r="E788" s="44">
        <f>C788+D788</f>
        <v>0</v>
      </c>
    </row>
    <row r="789" spans="1:5">
      <c r="A789" s="73"/>
      <c r="B789" s="75"/>
      <c r="C789" s="67"/>
      <c r="D789" s="67"/>
      <c r="E789" s="44">
        <f>C789+D789</f>
        <v>0</v>
      </c>
    </row>
    <row r="790" spans="1:5">
      <c r="A790" s="73"/>
      <c r="B790" s="75"/>
      <c r="C790" s="67"/>
      <c r="D790" s="67"/>
      <c r="E790" s="44">
        <f>C790+D790</f>
        <v>0</v>
      </c>
    </row>
    <row r="791" spans="1:5">
      <c r="A791" s="73"/>
      <c r="B791" s="75"/>
      <c r="C791" s="67"/>
      <c r="D791" s="67"/>
      <c r="E791" s="44">
        <f>C791+D791</f>
        <v>0</v>
      </c>
    </row>
    <row r="792" spans="1:5">
      <c r="A792" s="73"/>
      <c r="B792" s="75"/>
      <c r="C792" s="67"/>
      <c r="D792" s="67"/>
      <c r="E792" s="44">
        <f>C792+D792</f>
        <v>0</v>
      </c>
    </row>
    <row r="793" spans="1:5">
      <c r="A793" s="73"/>
      <c r="B793" s="75"/>
      <c r="C793" s="67"/>
      <c r="D793" s="67"/>
      <c r="E793" s="44">
        <f>C793+D793</f>
        <v>0</v>
      </c>
    </row>
    <row r="794" spans="1:5">
      <c r="A794" s="73"/>
      <c r="B794" s="75"/>
      <c r="C794" s="67"/>
      <c r="D794" s="67"/>
      <c r="E794" s="44">
        <f>C794+D794</f>
        <v>0</v>
      </c>
    </row>
    <row r="795" spans="1:5">
      <c r="A795" s="73"/>
      <c r="B795" s="75"/>
      <c r="C795" s="67"/>
      <c r="D795" s="67"/>
      <c r="E795" s="44">
        <f>C795+D795</f>
        <v>0</v>
      </c>
    </row>
    <row r="796" spans="1:5">
      <c r="A796" s="73"/>
      <c r="B796" s="75"/>
      <c r="C796" s="67"/>
      <c r="D796" s="67"/>
      <c r="E796" s="44">
        <f>C796+D796</f>
        <v>0</v>
      </c>
    </row>
    <row r="797" spans="1:5">
      <c r="A797" s="73"/>
      <c r="B797" s="75"/>
      <c r="C797" s="67"/>
      <c r="D797" s="67"/>
      <c r="E797" s="44">
        <f>C797+D797</f>
        <v>0</v>
      </c>
    </row>
    <row r="798" spans="1:5">
      <c r="A798" s="73"/>
      <c r="B798" s="75"/>
      <c r="C798" s="67"/>
      <c r="D798" s="67"/>
      <c r="E798" s="44">
        <f>C798+D798</f>
        <v>0</v>
      </c>
    </row>
    <row r="799" spans="1:5">
      <c r="A799" s="73"/>
      <c r="B799" s="75"/>
      <c r="C799" s="67"/>
      <c r="D799" s="67"/>
      <c r="E799" s="44">
        <f>C799+D799</f>
        <v>0</v>
      </c>
    </row>
    <row r="800" spans="1:5">
      <c r="A800" s="73"/>
      <c r="B800" s="75"/>
      <c r="C800" s="67"/>
      <c r="D800" s="67"/>
      <c r="E800" s="44">
        <f>C800+D800</f>
        <v>0</v>
      </c>
    </row>
    <row r="801" spans="1:5">
      <c r="A801" s="73"/>
      <c r="B801" s="75"/>
      <c r="C801" s="67"/>
      <c r="D801" s="67"/>
      <c r="E801" s="44">
        <f>C801+D801</f>
        <v>0</v>
      </c>
    </row>
    <row r="802" spans="1:5">
      <c r="A802" s="73"/>
      <c r="B802" s="75"/>
      <c r="C802" s="67"/>
      <c r="D802" s="67"/>
      <c r="E802" s="44">
        <f>C802+D802</f>
        <v>0</v>
      </c>
    </row>
    <row r="803" spans="1:5">
      <c r="A803" s="73"/>
      <c r="B803" s="75"/>
      <c r="C803" s="67"/>
      <c r="D803" s="67"/>
      <c r="E803" s="44">
        <f>C803+D803</f>
        <v>0</v>
      </c>
    </row>
    <row r="804" spans="1:5">
      <c r="A804" s="73"/>
      <c r="B804" s="75"/>
      <c r="C804" s="67"/>
      <c r="D804" s="67"/>
      <c r="E804" s="44">
        <f>C804+D804</f>
        <v>0</v>
      </c>
    </row>
    <row r="805" spans="1:5">
      <c r="A805" s="73"/>
      <c r="B805" s="75"/>
      <c r="C805" s="67"/>
      <c r="D805" s="67"/>
      <c r="E805" s="44">
        <f>C805+D805</f>
        <v>0</v>
      </c>
    </row>
    <row r="806" spans="1:5">
      <c r="A806" s="73"/>
      <c r="B806" s="75"/>
      <c r="C806" s="67"/>
      <c r="D806" s="67"/>
      <c r="E806" s="44">
        <f>C806+D806</f>
        <v>0</v>
      </c>
    </row>
    <row r="807" spans="1:5">
      <c r="A807" s="73"/>
      <c r="B807" s="75"/>
      <c r="C807" s="67"/>
      <c r="D807" s="67"/>
      <c r="E807" s="44">
        <f>C807+D807</f>
        <v>0</v>
      </c>
    </row>
    <row r="808" spans="1:5">
      <c r="A808" s="73"/>
      <c r="B808" s="75"/>
      <c r="C808" s="67"/>
      <c r="D808" s="67"/>
      <c r="E808" s="44">
        <f>C808+D808</f>
        <v>0</v>
      </c>
    </row>
    <row r="809" spans="1:5">
      <c r="A809" s="73"/>
      <c r="B809" s="75"/>
      <c r="C809" s="67"/>
      <c r="D809" s="67"/>
      <c r="E809" s="44">
        <f>C809+D809</f>
        <v>0</v>
      </c>
    </row>
    <row r="810" spans="1:5">
      <c r="A810" s="73"/>
      <c r="B810" s="75"/>
      <c r="C810" s="67"/>
      <c r="D810" s="67"/>
      <c r="E810" s="44">
        <f>C810+D810</f>
        <v>0</v>
      </c>
    </row>
    <row r="811" spans="1:5">
      <c r="A811" s="73"/>
      <c r="B811" s="75"/>
      <c r="C811" s="67"/>
      <c r="D811" s="67"/>
      <c r="E811" s="44">
        <f>C811+D811</f>
        <v>0</v>
      </c>
    </row>
    <row r="812" spans="1:5">
      <c r="A812" s="73"/>
      <c r="B812" s="75"/>
      <c r="C812" s="67"/>
      <c r="D812" s="67"/>
      <c r="E812" s="44">
        <f>C812+D812</f>
        <v>0</v>
      </c>
    </row>
    <row r="813" spans="1:5">
      <c r="A813" s="73"/>
      <c r="B813" s="75"/>
      <c r="C813" s="67"/>
      <c r="D813" s="67"/>
      <c r="E813" s="44">
        <f>C813+D813</f>
        <v>0</v>
      </c>
    </row>
    <row r="814" spans="1:5">
      <c r="A814" s="73"/>
      <c r="B814" s="75"/>
      <c r="C814" s="67"/>
      <c r="D814" s="67"/>
      <c r="E814" s="44">
        <f>C814+D814</f>
        <v>0</v>
      </c>
    </row>
    <row r="815" spans="1:5">
      <c r="A815" s="73"/>
      <c r="B815" s="75"/>
      <c r="C815" s="67"/>
      <c r="D815" s="67"/>
      <c r="E815" s="44">
        <f>C815+D815</f>
        <v>0</v>
      </c>
    </row>
    <row r="816" spans="1:5">
      <c r="A816" s="73"/>
      <c r="B816" s="75"/>
      <c r="C816" s="67"/>
      <c r="D816" s="67"/>
      <c r="E816" s="44">
        <f>C816+D816</f>
        <v>0</v>
      </c>
    </row>
    <row r="817" spans="1:5">
      <c r="A817" s="73"/>
      <c r="B817" s="75"/>
      <c r="C817" s="67"/>
      <c r="D817" s="67"/>
      <c r="E817" s="44">
        <f>C817+D817</f>
        <v>0</v>
      </c>
    </row>
    <row r="818" spans="1:5">
      <c r="A818" s="73"/>
      <c r="B818" s="75"/>
      <c r="C818" s="67"/>
      <c r="D818" s="67"/>
      <c r="E818" s="44">
        <f>C818+D818</f>
        <v>0</v>
      </c>
    </row>
    <row r="819" spans="1:5">
      <c r="A819" s="73"/>
      <c r="B819" s="75"/>
      <c r="C819" s="67"/>
      <c r="D819" s="67"/>
      <c r="E819" s="44">
        <f>C819+D819</f>
        <v>0</v>
      </c>
    </row>
    <row r="820" spans="1:5">
      <c r="A820" s="73"/>
      <c r="B820" s="75"/>
      <c r="C820" s="67"/>
      <c r="D820" s="67"/>
      <c r="E820" s="44">
        <f>C820+D820</f>
        <v>0</v>
      </c>
    </row>
    <row r="821" spans="1:5">
      <c r="A821" s="73"/>
      <c r="B821" s="75"/>
      <c r="C821" s="67"/>
      <c r="D821" s="67"/>
      <c r="E821" s="44">
        <f>C821+D821</f>
        <v>0</v>
      </c>
    </row>
    <row r="822" spans="1:5">
      <c r="A822" s="73"/>
      <c r="B822" s="75"/>
      <c r="C822" s="67"/>
      <c r="D822" s="67"/>
      <c r="E822" s="44">
        <f>C822+D822</f>
        <v>0</v>
      </c>
    </row>
    <row r="823" spans="1:5">
      <c r="A823" s="73"/>
      <c r="B823" s="75"/>
      <c r="C823" s="67"/>
      <c r="D823" s="67"/>
      <c r="E823" s="44">
        <f>C823+D823</f>
        <v>0</v>
      </c>
    </row>
    <row r="824" spans="1:5">
      <c r="A824" s="73"/>
      <c r="B824" s="75"/>
      <c r="C824" s="67"/>
      <c r="D824" s="67"/>
      <c r="E824" s="44">
        <f>C824+D824</f>
        <v>0</v>
      </c>
    </row>
    <row r="825" spans="1:5">
      <c r="A825" s="73"/>
      <c r="B825" s="75"/>
      <c r="C825" s="67"/>
      <c r="D825" s="67"/>
      <c r="E825" s="44">
        <f>C825+D825</f>
        <v>0</v>
      </c>
    </row>
    <row r="826" spans="1:5">
      <c r="A826" s="73"/>
      <c r="B826" s="75"/>
      <c r="C826" s="67"/>
      <c r="D826" s="67"/>
      <c r="E826" s="44">
        <f>C826+D826</f>
        <v>0</v>
      </c>
    </row>
    <row r="827" spans="1:5">
      <c r="A827" s="73"/>
      <c r="B827" s="75"/>
      <c r="C827" s="67"/>
      <c r="D827" s="67"/>
      <c r="E827" s="44">
        <f>C827+D827</f>
        <v>0</v>
      </c>
    </row>
    <row r="828" spans="1:5">
      <c r="A828" s="73"/>
      <c r="B828" s="75"/>
      <c r="C828" s="67"/>
      <c r="D828" s="67"/>
      <c r="E828" s="44">
        <f>C828+D828</f>
        <v>0</v>
      </c>
    </row>
    <row r="829" spans="1:5">
      <c r="A829" s="73"/>
      <c r="B829" s="75"/>
      <c r="C829" s="67"/>
      <c r="D829" s="67"/>
      <c r="E829" s="44">
        <f>C829+D829</f>
        <v>0</v>
      </c>
    </row>
    <row r="830" spans="1:5">
      <c r="A830" s="73"/>
      <c r="B830" s="75"/>
      <c r="C830" s="67"/>
      <c r="D830" s="67"/>
      <c r="E830" s="44">
        <f>C830+D830</f>
        <v>0</v>
      </c>
    </row>
    <row r="831" spans="1:5">
      <c r="A831" s="73"/>
      <c r="B831" s="75"/>
      <c r="C831" s="67"/>
      <c r="D831" s="67"/>
      <c r="E831" s="44">
        <f>C831+D831</f>
        <v>0</v>
      </c>
    </row>
    <row r="832" spans="1:5">
      <c r="A832" s="73"/>
      <c r="B832" s="75"/>
      <c r="C832" s="67"/>
      <c r="D832" s="67"/>
      <c r="E832" s="44">
        <f>C832+D832</f>
        <v>0</v>
      </c>
    </row>
    <row r="833" spans="1:5">
      <c r="A833" s="73"/>
      <c r="B833" s="75"/>
      <c r="C833" s="67"/>
      <c r="D833" s="67"/>
      <c r="E833" s="44">
        <f>C833+D833</f>
        <v>0</v>
      </c>
    </row>
    <row r="834" spans="1:5">
      <c r="A834" s="73"/>
      <c r="B834" s="75"/>
      <c r="C834" s="67"/>
      <c r="D834" s="67"/>
      <c r="E834" s="44">
        <f>C834+D834</f>
        <v>0</v>
      </c>
    </row>
    <row r="835" spans="1:5">
      <c r="A835" s="73"/>
      <c r="B835" s="75"/>
      <c r="C835" s="67"/>
      <c r="D835" s="67"/>
      <c r="E835" s="44">
        <f>C835+D835</f>
        <v>0</v>
      </c>
    </row>
    <row r="836" spans="1:5">
      <c r="A836" s="73"/>
      <c r="B836" s="75"/>
      <c r="C836" s="67"/>
      <c r="D836" s="67"/>
      <c r="E836" s="44">
        <f>C836+D836</f>
        <v>0</v>
      </c>
    </row>
    <row r="837" spans="1:5">
      <c r="A837" s="73"/>
      <c r="B837" s="75"/>
      <c r="C837" s="67"/>
      <c r="D837" s="67"/>
      <c r="E837" s="44">
        <f>C837+D837</f>
        <v>0</v>
      </c>
    </row>
    <row r="838" spans="1:5">
      <c r="A838" s="73"/>
      <c r="B838" s="75"/>
      <c r="C838" s="67"/>
      <c r="D838" s="67"/>
      <c r="E838" s="44">
        <f>C838+D838</f>
        <v>0</v>
      </c>
    </row>
    <row r="839" spans="1:5">
      <c r="A839" s="73"/>
      <c r="B839" s="75"/>
      <c r="C839" s="67"/>
      <c r="D839" s="67"/>
      <c r="E839" s="44">
        <f>C839+D839</f>
        <v>0</v>
      </c>
    </row>
    <row r="840" spans="1:5">
      <c r="A840" s="73"/>
      <c r="B840" s="75"/>
      <c r="C840" s="67"/>
      <c r="D840" s="67"/>
      <c r="E840" s="44">
        <f>C840+D840</f>
        <v>0</v>
      </c>
    </row>
    <row r="841" spans="1:5">
      <c r="A841" s="73"/>
      <c r="B841" s="75"/>
      <c r="C841" s="67"/>
      <c r="D841" s="67"/>
      <c r="E841" s="44">
        <f>C841+D841</f>
        <v>0</v>
      </c>
    </row>
    <row r="842" spans="1:5">
      <c r="A842" s="73"/>
      <c r="B842" s="75"/>
      <c r="C842" s="67"/>
      <c r="D842" s="67"/>
      <c r="E842" s="44">
        <f>C842+D842</f>
        <v>0</v>
      </c>
    </row>
    <row r="843" spans="1:5">
      <c r="A843" s="73"/>
      <c r="B843" s="75"/>
      <c r="C843" s="67"/>
      <c r="D843" s="67"/>
      <c r="E843" s="44">
        <f>C843+D843</f>
        <v>0</v>
      </c>
    </row>
    <row r="844" spans="1:5">
      <c r="A844" s="73"/>
      <c r="B844" s="75"/>
      <c r="C844" s="67"/>
      <c r="D844" s="67"/>
      <c r="E844" s="44">
        <f>C844+D844</f>
        <v>0</v>
      </c>
    </row>
    <row r="845" spans="1:5">
      <c r="A845" s="73"/>
      <c r="B845" s="75"/>
      <c r="C845" s="67"/>
      <c r="D845" s="67"/>
      <c r="E845" s="44">
        <f>C845+D845</f>
        <v>0</v>
      </c>
    </row>
    <row r="846" spans="1:5">
      <c r="A846" s="73"/>
      <c r="B846" s="75"/>
      <c r="C846" s="67"/>
      <c r="D846" s="67"/>
      <c r="E846" s="44">
        <f>C846+D846</f>
        <v>0</v>
      </c>
    </row>
    <row r="847" spans="1:5">
      <c r="A847" s="73"/>
      <c r="B847" s="75"/>
      <c r="C847" s="67"/>
      <c r="D847" s="67"/>
      <c r="E847" s="44">
        <f>C847+D847</f>
        <v>0</v>
      </c>
    </row>
    <row r="848" spans="1:5">
      <c r="A848" s="73"/>
      <c r="B848" s="75"/>
      <c r="C848" s="67"/>
      <c r="D848" s="67"/>
      <c r="E848" s="44">
        <f>C848+D848</f>
        <v>0</v>
      </c>
    </row>
    <row r="849" spans="1:5">
      <c r="A849" s="73"/>
      <c r="B849" s="75"/>
      <c r="C849" s="67"/>
      <c r="D849" s="67"/>
      <c r="E849" s="44">
        <f>C849+D849</f>
        <v>0</v>
      </c>
    </row>
    <row r="850" spans="1:5">
      <c r="A850" s="73"/>
      <c r="B850" s="75"/>
      <c r="C850" s="67"/>
      <c r="D850" s="67"/>
      <c r="E850" s="44">
        <f>C850+D850</f>
        <v>0</v>
      </c>
    </row>
    <row r="851" spans="1:5">
      <c r="A851" s="73"/>
      <c r="B851" s="75"/>
      <c r="C851" s="67"/>
      <c r="D851" s="67"/>
      <c r="E851" s="44">
        <f>C851+D851</f>
        <v>0</v>
      </c>
    </row>
    <row r="852" spans="1:5">
      <c r="A852" s="73"/>
      <c r="B852" s="75"/>
      <c r="C852" s="67"/>
      <c r="D852" s="67"/>
      <c r="E852" s="44">
        <f>C852+D852</f>
        <v>0</v>
      </c>
    </row>
    <row r="853" spans="1:5">
      <c r="A853" s="73"/>
      <c r="B853" s="75"/>
      <c r="C853" s="67"/>
      <c r="D853" s="67"/>
      <c r="E853" s="44">
        <f>C853+D853</f>
        <v>0</v>
      </c>
    </row>
    <row r="854" spans="1:5">
      <c r="A854" s="73"/>
      <c r="B854" s="75"/>
      <c r="C854" s="67"/>
      <c r="D854" s="67"/>
      <c r="E854" s="44">
        <f>C854+D854</f>
        <v>0</v>
      </c>
    </row>
    <row r="855" spans="1:5">
      <c r="A855" s="73"/>
      <c r="B855" s="75"/>
      <c r="C855" s="67"/>
      <c r="D855" s="67"/>
      <c r="E855" s="44">
        <f>C855+D855</f>
        <v>0</v>
      </c>
    </row>
    <row r="856" spans="1:5">
      <c r="A856" s="73"/>
      <c r="B856" s="75"/>
      <c r="C856" s="67"/>
      <c r="D856" s="67"/>
      <c r="E856" s="44">
        <f>C856+D856</f>
        <v>0</v>
      </c>
    </row>
    <row r="857" spans="1:5">
      <c r="A857" s="73"/>
      <c r="B857" s="75"/>
      <c r="C857" s="67"/>
      <c r="D857" s="67"/>
      <c r="E857" s="44">
        <f>C857+D857</f>
        <v>0</v>
      </c>
    </row>
    <row r="858" spans="1:5">
      <c r="A858" s="73"/>
      <c r="B858" s="75"/>
      <c r="C858" s="67"/>
      <c r="D858" s="67"/>
      <c r="E858" s="44">
        <f>C858+D858</f>
        <v>0</v>
      </c>
    </row>
    <row r="859" spans="1:5">
      <c r="A859" s="73"/>
      <c r="B859" s="75"/>
      <c r="C859" s="67"/>
      <c r="D859" s="67"/>
      <c r="E859" s="44">
        <f>C859+D859</f>
        <v>0</v>
      </c>
    </row>
    <row r="860" spans="1:5">
      <c r="A860" s="73"/>
      <c r="B860" s="75"/>
      <c r="C860" s="67"/>
      <c r="D860" s="67"/>
      <c r="E860" s="44">
        <f>C860+D860</f>
        <v>0</v>
      </c>
    </row>
    <row r="861" spans="1:5">
      <c r="A861" s="73"/>
      <c r="B861" s="75"/>
      <c r="C861" s="67"/>
      <c r="D861" s="67"/>
      <c r="E861" s="44">
        <f>C861+D861</f>
        <v>0</v>
      </c>
    </row>
    <row r="862" spans="1:5">
      <c r="A862" s="73"/>
      <c r="B862" s="75"/>
      <c r="C862" s="67"/>
      <c r="D862" s="67"/>
      <c r="E862" s="44">
        <f>C862+D862</f>
        <v>0</v>
      </c>
    </row>
    <row r="863" spans="1:5">
      <c r="A863" s="73"/>
      <c r="B863" s="75"/>
      <c r="C863" s="67"/>
      <c r="D863" s="67"/>
      <c r="E863" s="44">
        <f>C863+D863</f>
        <v>0</v>
      </c>
    </row>
    <row r="864" spans="1:5">
      <c r="A864" s="73"/>
      <c r="B864" s="75"/>
      <c r="C864" s="67"/>
      <c r="D864" s="67"/>
      <c r="E864" s="44">
        <f>C864+D864</f>
        <v>0</v>
      </c>
    </row>
    <row r="865" spans="1:5">
      <c r="A865" s="73"/>
      <c r="B865" s="75"/>
      <c r="C865" s="67"/>
      <c r="D865" s="67"/>
      <c r="E865" s="44">
        <f>C865+D865</f>
        <v>0</v>
      </c>
    </row>
    <row r="866" spans="1:5">
      <c r="A866" s="73"/>
      <c r="B866" s="75"/>
      <c r="C866" s="67"/>
      <c r="D866" s="67"/>
      <c r="E866" s="44">
        <f>C866+D866</f>
        <v>0</v>
      </c>
    </row>
    <row r="867" spans="1:5">
      <c r="A867" s="73"/>
      <c r="B867" s="75"/>
      <c r="C867" s="67"/>
      <c r="D867" s="67"/>
      <c r="E867" s="44">
        <f>C867+D867</f>
        <v>0</v>
      </c>
    </row>
    <row r="868" spans="1:5">
      <c r="A868" s="73"/>
      <c r="B868" s="75"/>
      <c r="C868" s="67"/>
      <c r="D868" s="67"/>
      <c r="E868" s="44">
        <f>C868+D868</f>
        <v>0</v>
      </c>
    </row>
    <row r="869" spans="1:5">
      <c r="A869" s="73"/>
      <c r="B869" s="75"/>
      <c r="C869" s="67"/>
      <c r="D869" s="67"/>
      <c r="E869" s="44">
        <f>C869+D869</f>
        <v>0</v>
      </c>
    </row>
    <row r="870" spans="1:5">
      <c r="A870" s="73"/>
      <c r="B870" s="75"/>
      <c r="C870" s="67"/>
      <c r="D870" s="67"/>
      <c r="E870" s="44">
        <f>C870+D870</f>
        <v>0</v>
      </c>
    </row>
    <row r="871" spans="1:5">
      <c r="A871" s="73"/>
      <c r="B871" s="75"/>
      <c r="C871" s="67"/>
      <c r="D871" s="67"/>
      <c r="E871" s="44">
        <f>C871+D871</f>
        <v>0</v>
      </c>
    </row>
    <row r="872" spans="1:5">
      <c r="A872" s="73"/>
      <c r="B872" s="75"/>
      <c r="C872" s="67"/>
      <c r="D872" s="67"/>
      <c r="E872" s="44">
        <f>C872+D872</f>
        <v>0</v>
      </c>
    </row>
    <row r="873" spans="1:5">
      <c r="A873" s="73"/>
      <c r="B873" s="75"/>
      <c r="C873" s="67"/>
      <c r="D873" s="67"/>
      <c r="E873" s="44">
        <f>C873+D873</f>
        <v>0</v>
      </c>
    </row>
    <row r="874" spans="1:5">
      <c r="A874" s="73"/>
      <c r="B874" s="75"/>
      <c r="C874" s="67"/>
      <c r="D874" s="67"/>
      <c r="E874" s="44">
        <f>C874+D874</f>
        <v>0</v>
      </c>
    </row>
    <row r="875" spans="1:5">
      <c r="A875" s="73"/>
      <c r="B875" s="75"/>
      <c r="C875" s="67"/>
      <c r="D875" s="67"/>
      <c r="E875" s="44">
        <f>C875+D875</f>
        <v>0</v>
      </c>
    </row>
    <row r="876" spans="1:5">
      <c r="A876" s="73"/>
      <c r="B876" s="75"/>
      <c r="C876" s="67"/>
      <c r="D876" s="67"/>
      <c r="E876" s="44">
        <f>C876+D876</f>
        <v>0</v>
      </c>
    </row>
    <row r="877" spans="1:5">
      <c r="A877" s="73"/>
      <c r="B877" s="75"/>
      <c r="C877" s="67"/>
      <c r="D877" s="67"/>
      <c r="E877" s="44">
        <f>C877+D877</f>
        <v>0</v>
      </c>
    </row>
    <row r="878" spans="1:5">
      <c r="A878" s="73"/>
      <c r="B878" s="75"/>
      <c r="C878" s="67"/>
      <c r="D878" s="67"/>
      <c r="E878" s="44">
        <f>C878+D878</f>
        <v>0</v>
      </c>
    </row>
    <row r="879" spans="1:5">
      <c r="A879" s="73"/>
      <c r="B879" s="75"/>
      <c r="C879" s="67"/>
      <c r="D879" s="67"/>
      <c r="E879" s="44">
        <f>C879+D879</f>
        <v>0</v>
      </c>
    </row>
    <row r="880" spans="1:5">
      <c r="A880" s="73"/>
      <c r="B880" s="75"/>
      <c r="C880" s="67"/>
      <c r="D880" s="67"/>
      <c r="E880" s="44">
        <f>C880+D880</f>
        <v>0</v>
      </c>
    </row>
    <row r="881" spans="1:5">
      <c r="A881" s="73"/>
      <c r="B881" s="75"/>
      <c r="C881" s="67"/>
      <c r="D881" s="67"/>
      <c r="E881" s="44">
        <f>C881+D881</f>
        <v>0</v>
      </c>
    </row>
    <row r="882" spans="1:5">
      <c r="A882" s="73"/>
      <c r="B882" s="75"/>
      <c r="C882" s="67"/>
      <c r="D882" s="67"/>
      <c r="E882" s="44">
        <f>C882+D882</f>
        <v>0</v>
      </c>
    </row>
    <row r="883" spans="1:5">
      <c r="A883" s="73"/>
      <c r="B883" s="75"/>
      <c r="C883" s="67"/>
      <c r="D883" s="67"/>
      <c r="E883" s="44">
        <f>C883+D883</f>
        <v>0</v>
      </c>
    </row>
    <row r="884" spans="1:5">
      <c r="A884" s="73"/>
      <c r="B884" s="75"/>
      <c r="C884" s="67"/>
      <c r="D884" s="67"/>
      <c r="E884" s="44">
        <f>C884+D884</f>
        <v>0</v>
      </c>
    </row>
    <row r="885" spans="1:5">
      <c r="A885" s="73"/>
      <c r="B885" s="75"/>
      <c r="C885" s="67"/>
      <c r="D885" s="67"/>
      <c r="E885" s="44">
        <f>C885+D885</f>
        <v>0</v>
      </c>
    </row>
    <row r="886" spans="1:5">
      <c r="A886" s="73"/>
      <c r="B886" s="75"/>
      <c r="C886" s="67"/>
      <c r="D886" s="67"/>
      <c r="E886" s="44">
        <f>C886+D886</f>
        <v>0</v>
      </c>
    </row>
    <row r="887" spans="1:5">
      <c r="A887" s="73"/>
      <c r="B887" s="75"/>
      <c r="C887" s="67"/>
      <c r="D887" s="67"/>
      <c r="E887" s="44">
        <f>C887+D887</f>
        <v>0</v>
      </c>
    </row>
    <row r="888" spans="1:5">
      <c r="A888" s="73"/>
      <c r="B888" s="75"/>
      <c r="C888" s="67"/>
      <c r="D888" s="67"/>
      <c r="E888" s="44">
        <f>C888+D888</f>
        <v>0</v>
      </c>
    </row>
    <row r="889" spans="1:5">
      <c r="A889" s="73"/>
      <c r="B889" s="75"/>
      <c r="C889" s="67"/>
      <c r="D889" s="67"/>
      <c r="E889" s="44">
        <f>C889+D889</f>
        <v>0</v>
      </c>
    </row>
    <row r="890" spans="1:5">
      <c r="A890" s="73"/>
      <c r="B890" s="75"/>
      <c r="C890" s="67"/>
      <c r="D890" s="67"/>
      <c r="E890" s="44">
        <f>C890+D890</f>
        <v>0</v>
      </c>
    </row>
    <row r="891" spans="1:5">
      <c r="A891" s="73"/>
      <c r="B891" s="75"/>
      <c r="C891" s="67"/>
      <c r="D891" s="67"/>
      <c r="E891" s="44">
        <f>C891+D891</f>
        <v>0</v>
      </c>
    </row>
    <row r="892" spans="1:5">
      <c r="A892" s="73"/>
      <c r="B892" s="75"/>
      <c r="C892" s="67"/>
      <c r="D892" s="67"/>
      <c r="E892" s="44">
        <f>C892+D892</f>
        <v>0</v>
      </c>
    </row>
    <row r="893" spans="1:5">
      <c r="A893" s="73"/>
      <c r="B893" s="75"/>
      <c r="C893" s="67"/>
      <c r="D893" s="67"/>
      <c r="E893" s="44">
        <f>C893+D893</f>
        <v>0</v>
      </c>
    </row>
    <row r="894" spans="1:5">
      <c r="A894" s="73"/>
      <c r="B894" s="75"/>
      <c r="C894" s="67"/>
      <c r="D894" s="67"/>
      <c r="E894" s="44">
        <f>C894+D894</f>
        <v>0</v>
      </c>
    </row>
    <row r="895" spans="1:5">
      <c r="A895" s="73"/>
      <c r="B895" s="75"/>
      <c r="C895" s="67"/>
      <c r="D895" s="67"/>
      <c r="E895" s="44">
        <f>C895+D895</f>
        <v>0</v>
      </c>
    </row>
    <row r="896" spans="1:5">
      <c r="A896" s="73"/>
      <c r="B896" s="75"/>
      <c r="C896" s="67"/>
      <c r="D896" s="67"/>
      <c r="E896" s="44">
        <f>C896+D896</f>
        <v>0</v>
      </c>
    </row>
    <row r="897" spans="1:5">
      <c r="A897" s="73"/>
      <c r="B897" s="75"/>
      <c r="C897" s="67"/>
      <c r="D897" s="67"/>
      <c r="E897" s="44">
        <f>C897+D897</f>
        <v>0</v>
      </c>
    </row>
    <row r="898" spans="1:5">
      <c r="A898" s="73"/>
      <c r="B898" s="75"/>
      <c r="C898" s="67"/>
      <c r="D898" s="67"/>
      <c r="E898" s="44">
        <f>C898+D898</f>
        <v>0</v>
      </c>
    </row>
    <row r="899" spans="1:5">
      <c r="A899" s="73"/>
      <c r="B899" s="75"/>
      <c r="C899" s="67"/>
      <c r="D899" s="67"/>
      <c r="E899" s="44">
        <f>C899+D899</f>
        <v>0</v>
      </c>
    </row>
    <row r="900" spans="1:5">
      <c r="A900" s="73"/>
      <c r="B900" s="75"/>
      <c r="C900" s="67"/>
      <c r="D900" s="67"/>
      <c r="E900" s="44">
        <f>C900+D900</f>
        <v>0</v>
      </c>
    </row>
    <row r="901" spans="1:5">
      <c r="A901" s="73"/>
      <c r="B901" s="75"/>
      <c r="C901" s="67"/>
      <c r="D901" s="67"/>
      <c r="E901" s="44">
        <f>C901+D901</f>
        <v>0</v>
      </c>
    </row>
    <row r="902" spans="1:5">
      <c r="A902" s="73"/>
      <c r="B902" s="75"/>
      <c r="C902" s="67"/>
      <c r="D902" s="67"/>
      <c r="E902" s="44">
        <f>C902+D902</f>
        <v>0</v>
      </c>
    </row>
    <row r="903" spans="1:5">
      <c r="A903" s="73"/>
      <c r="B903" s="75"/>
      <c r="C903" s="67"/>
      <c r="D903" s="67"/>
      <c r="E903" s="44">
        <f>C903+D903</f>
        <v>0</v>
      </c>
    </row>
    <row r="904" spans="1:5">
      <c r="A904" s="73"/>
      <c r="B904" s="75"/>
      <c r="C904" s="67"/>
      <c r="D904" s="67"/>
      <c r="E904" s="44">
        <f>C904+D904</f>
        <v>0</v>
      </c>
    </row>
    <row r="905" spans="1:5">
      <c r="A905" s="73"/>
      <c r="B905" s="75"/>
      <c r="C905" s="67"/>
      <c r="D905" s="67"/>
      <c r="E905" s="44">
        <f>C905+D905</f>
        <v>0</v>
      </c>
    </row>
    <row r="906" spans="1:5">
      <c r="A906" s="73"/>
      <c r="B906" s="75"/>
      <c r="C906" s="67"/>
      <c r="D906" s="67"/>
      <c r="E906" s="44">
        <f>C906+D906</f>
        <v>0</v>
      </c>
    </row>
    <row r="907" spans="1:5">
      <c r="A907" s="73"/>
      <c r="B907" s="75"/>
      <c r="C907" s="67"/>
      <c r="D907" s="67"/>
      <c r="E907" s="44">
        <f>C907+D907</f>
        <v>0</v>
      </c>
    </row>
    <row r="908" spans="1:5">
      <c r="A908" s="73"/>
      <c r="B908" s="75"/>
      <c r="C908" s="67"/>
      <c r="D908" s="67"/>
      <c r="E908" s="44">
        <f>C908+D908</f>
        <v>0</v>
      </c>
    </row>
    <row r="909" spans="1:5">
      <c r="A909" s="73"/>
      <c r="B909" s="75"/>
      <c r="C909" s="67"/>
      <c r="D909" s="67"/>
      <c r="E909" s="44">
        <f>C909+D909</f>
        <v>0</v>
      </c>
    </row>
    <row r="910" spans="1:5">
      <c r="A910" s="73"/>
      <c r="B910" s="75"/>
      <c r="C910" s="67"/>
      <c r="D910" s="67"/>
      <c r="E910" s="44">
        <f>C910+D910</f>
        <v>0</v>
      </c>
    </row>
    <row r="911" spans="1:5">
      <c r="A911" s="73"/>
      <c r="B911" s="75"/>
      <c r="C911" s="67"/>
      <c r="D911" s="67"/>
      <c r="E911" s="44">
        <f>C911+D911</f>
        <v>0</v>
      </c>
    </row>
    <row r="912" spans="1:5">
      <c r="A912" s="73"/>
      <c r="B912" s="75"/>
      <c r="C912" s="67"/>
      <c r="D912" s="67"/>
      <c r="E912" s="44">
        <f>C912+D912</f>
        <v>0</v>
      </c>
    </row>
    <row r="913" spans="1:5">
      <c r="A913" s="73"/>
      <c r="B913" s="75"/>
      <c r="C913" s="67"/>
      <c r="D913" s="67"/>
      <c r="E913" s="44">
        <f>C913+D913</f>
        <v>0</v>
      </c>
    </row>
    <row r="914" spans="1:5">
      <c r="A914" s="73"/>
      <c r="B914" s="75"/>
      <c r="C914" s="67"/>
      <c r="D914" s="67"/>
      <c r="E914" s="44">
        <f>C914+D914</f>
        <v>0</v>
      </c>
    </row>
    <row r="915" spans="1:5">
      <c r="A915" s="73"/>
      <c r="B915" s="75"/>
      <c r="C915" s="67"/>
      <c r="D915" s="67"/>
      <c r="E915" s="44">
        <f>C915+D915</f>
        <v>0</v>
      </c>
    </row>
    <row r="916" spans="1:5">
      <c r="A916" s="73"/>
      <c r="B916" s="75"/>
      <c r="C916" s="67"/>
      <c r="D916" s="67"/>
      <c r="E916" s="44">
        <f>C916+D916</f>
        <v>0</v>
      </c>
    </row>
    <row r="917" spans="1:5">
      <c r="A917" s="73"/>
      <c r="B917" s="75"/>
      <c r="C917" s="67"/>
      <c r="D917" s="67"/>
      <c r="E917" s="44">
        <f>C917+D917</f>
        <v>0</v>
      </c>
    </row>
    <row r="918" spans="1:5">
      <c r="A918" s="73"/>
      <c r="B918" s="75"/>
      <c r="C918" s="67"/>
      <c r="D918" s="67"/>
      <c r="E918" s="44">
        <f>C918+D918</f>
        <v>0</v>
      </c>
    </row>
    <row r="919" spans="1:5">
      <c r="A919" s="73"/>
      <c r="B919" s="75"/>
      <c r="C919" s="67"/>
      <c r="D919" s="67"/>
      <c r="E919" s="44">
        <f>C919+D919</f>
        <v>0</v>
      </c>
    </row>
    <row r="920" spans="1:5">
      <c r="A920" s="73"/>
      <c r="B920" s="75"/>
      <c r="C920" s="67"/>
      <c r="D920" s="67"/>
      <c r="E920" s="44">
        <f>C920+D920</f>
        <v>0</v>
      </c>
    </row>
    <row r="921" spans="1:5">
      <c r="A921" s="73"/>
      <c r="B921" s="75"/>
      <c r="C921" s="67"/>
      <c r="D921" s="67"/>
      <c r="E921" s="44">
        <f>C921+D921</f>
        <v>0</v>
      </c>
    </row>
    <row r="922" spans="1:5">
      <c r="A922" s="73"/>
      <c r="B922" s="75"/>
      <c r="C922" s="67"/>
      <c r="D922" s="67"/>
      <c r="E922" s="44">
        <f>C922+D922</f>
        <v>0</v>
      </c>
    </row>
    <row r="923" spans="1:5">
      <c r="A923" s="73"/>
      <c r="B923" s="75"/>
      <c r="C923" s="67"/>
      <c r="D923" s="67"/>
      <c r="E923" s="44">
        <f>C923+D923</f>
        <v>0</v>
      </c>
    </row>
    <row r="924" spans="1:5">
      <c r="A924" s="73"/>
      <c r="B924" s="75"/>
      <c r="C924" s="67"/>
      <c r="D924" s="67"/>
      <c r="E924" s="44">
        <f>C924+D924</f>
        <v>0</v>
      </c>
    </row>
    <row r="925" spans="1:5">
      <c r="A925" s="73"/>
      <c r="B925" s="75"/>
      <c r="C925" s="67"/>
      <c r="D925" s="67"/>
      <c r="E925" s="44">
        <f>C925+D925</f>
        <v>0</v>
      </c>
    </row>
    <row r="926" spans="1:5">
      <c r="A926" s="73"/>
      <c r="B926" s="75"/>
      <c r="C926" s="67"/>
      <c r="D926" s="67"/>
      <c r="E926" s="44">
        <f>C926+D926</f>
        <v>0</v>
      </c>
    </row>
    <row r="927" spans="1:5">
      <c r="A927" s="73"/>
      <c r="B927" s="75"/>
      <c r="C927" s="67"/>
      <c r="D927" s="67"/>
      <c r="E927" s="44">
        <f>C927+D927</f>
        <v>0</v>
      </c>
    </row>
    <row r="928" spans="1:5">
      <c r="A928" s="73"/>
      <c r="B928" s="75"/>
      <c r="C928" s="67"/>
      <c r="D928" s="67"/>
      <c r="E928" s="44">
        <f>C928+D928</f>
        <v>0</v>
      </c>
    </row>
    <row r="929" spans="1:5">
      <c r="A929" s="73"/>
      <c r="B929" s="75"/>
      <c r="C929" s="67"/>
      <c r="D929" s="67"/>
      <c r="E929" s="44">
        <f>C929+D929</f>
        <v>0</v>
      </c>
    </row>
    <row r="930" spans="1:5">
      <c r="A930" s="73"/>
      <c r="B930" s="75"/>
      <c r="C930" s="67"/>
      <c r="D930" s="67"/>
      <c r="E930" s="44">
        <f>C930+D930</f>
        <v>0</v>
      </c>
    </row>
    <row r="931" spans="1:5">
      <c r="A931" s="73"/>
      <c r="B931" s="75"/>
      <c r="C931" s="67"/>
      <c r="D931" s="67"/>
      <c r="E931" s="44">
        <f>C931+D931</f>
        <v>0</v>
      </c>
    </row>
    <row r="932" spans="1:5">
      <c r="A932" s="73"/>
      <c r="B932" s="75"/>
      <c r="C932" s="67"/>
      <c r="D932" s="67"/>
      <c r="E932" s="44">
        <f>C932+D932</f>
        <v>0</v>
      </c>
    </row>
    <row r="933" spans="1:5">
      <c r="A933" s="73"/>
      <c r="B933" s="75"/>
      <c r="C933" s="67"/>
      <c r="D933" s="67"/>
      <c r="E933" s="44">
        <f>C933+D933</f>
        <v>0</v>
      </c>
    </row>
    <row r="934" spans="1:5">
      <c r="A934" s="73"/>
      <c r="B934" s="75"/>
      <c r="C934" s="67"/>
      <c r="D934" s="67"/>
      <c r="E934" s="44">
        <f>C934+D934</f>
        <v>0</v>
      </c>
    </row>
    <row r="935" spans="1:5">
      <c r="A935" s="73"/>
      <c r="B935" s="75"/>
      <c r="C935" s="67"/>
      <c r="D935" s="67"/>
      <c r="E935" s="44">
        <f>C935+D935</f>
        <v>0</v>
      </c>
    </row>
    <row r="936" spans="1:5">
      <c r="A936" s="73"/>
      <c r="B936" s="75"/>
      <c r="C936" s="67"/>
      <c r="D936" s="67"/>
      <c r="E936" s="44">
        <f>C936+D936</f>
        <v>0</v>
      </c>
    </row>
    <row r="937" spans="1:5">
      <c r="A937" s="73"/>
      <c r="B937" s="75"/>
      <c r="C937" s="67"/>
      <c r="D937" s="67"/>
      <c r="E937" s="44">
        <f>C937+D937</f>
        <v>0</v>
      </c>
    </row>
    <row r="938" spans="1:5">
      <c r="A938" s="73"/>
      <c r="B938" s="75"/>
      <c r="C938" s="67"/>
      <c r="D938" s="67"/>
      <c r="E938" s="44">
        <f>C938+D938</f>
        <v>0</v>
      </c>
    </row>
    <row r="939" spans="1:5">
      <c r="A939" s="73"/>
      <c r="B939" s="75"/>
      <c r="C939" s="67"/>
      <c r="D939" s="67"/>
      <c r="E939" s="44">
        <f>C939+D939</f>
        <v>0</v>
      </c>
    </row>
    <row r="940" spans="1:5">
      <c r="A940" s="73"/>
      <c r="B940" s="75"/>
      <c r="C940" s="67"/>
      <c r="D940" s="67"/>
      <c r="E940" s="44">
        <f>C940+D940</f>
        <v>0</v>
      </c>
    </row>
    <row r="941" spans="1:5">
      <c r="A941" s="73"/>
      <c r="B941" s="75"/>
      <c r="C941" s="67"/>
      <c r="D941" s="67"/>
      <c r="E941" s="44">
        <f>C941+D941</f>
        <v>0</v>
      </c>
    </row>
    <row r="942" spans="1:5">
      <c r="A942" s="73"/>
      <c r="B942" s="75"/>
      <c r="C942" s="67"/>
      <c r="D942" s="67"/>
      <c r="E942" s="44">
        <f>C942+D942</f>
        <v>0</v>
      </c>
    </row>
    <row r="943" spans="1:5">
      <c r="A943" s="73"/>
      <c r="B943" s="75"/>
      <c r="C943" s="67"/>
      <c r="D943" s="67"/>
      <c r="E943" s="44">
        <f>C943+D943</f>
        <v>0</v>
      </c>
    </row>
    <row r="944" spans="1:5">
      <c r="A944" s="73"/>
      <c r="B944" s="75"/>
      <c r="C944" s="67"/>
      <c r="D944" s="67"/>
      <c r="E944" s="44">
        <f>C944+D944</f>
        <v>0</v>
      </c>
    </row>
    <row r="945" spans="1:5">
      <c r="A945" s="73"/>
      <c r="B945" s="75"/>
      <c r="C945" s="67"/>
      <c r="D945" s="67"/>
      <c r="E945" s="44">
        <f>C945+D945</f>
        <v>0</v>
      </c>
    </row>
    <row r="946" spans="1:5">
      <c r="A946" s="73"/>
      <c r="B946" s="75"/>
      <c r="C946" s="67"/>
      <c r="D946" s="67"/>
      <c r="E946" s="44">
        <f>C946+D946</f>
        <v>0</v>
      </c>
    </row>
    <row r="947" spans="1:5">
      <c r="A947" s="73"/>
      <c r="B947" s="75"/>
      <c r="C947" s="67"/>
      <c r="D947" s="67"/>
      <c r="E947" s="44">
        <f>C947+D947</f>
        <v>0</v>
      </c>
    </row>
    <row r="948" spans="1:5">
      <c r="A948" s="73"/>
      <c r="B948" s="75"/>
      <c r="C948" s="67"/>
      <c r="D948" s="67"/>
      <c r="E948" s="44">
        <f>C948+D948</f>
        <v>0</v>
      </c>
    </row>
    <row r="949" spans="1:5">
      <c r="A949" s="73"/>
      <c r="B949" s="75"/>
      <c r="C949" s="67"/>
      <c r="D949" s="67"/>
      <c r="E949" s="44">
        <f>C949+D949</f>
        <v>0</v>
      </c>
    </row>
    <row r="950" spans="1:5">
      <c r="A950" s="73"/>
      <c r="B950" s="75"/>
      <c r="C950" s="67"/>
      <c r="D950" s="67"/>
      <c r="E950" s="44">
        <f>C950+D950</f>
        <v>0</v>
      </c>
    </row>
    <row r="951" spans="1:5">
      <c r="A951" s="73"/>
      <c r="B951" s="75"/>
      <c r="C951" s="67"/>
      <c r="D951" s="67"/>
      <c r="E951" s="44">
        <f>C951+D951</f>
        <v>0</v>
      </c>
    </row>
    <row r="952" spans="1:5">
      <c r="A952" s="73"/>
      <c r="B952" s="75"/>
      <c r="C952" s="67"/>
      <c r="D952" s="67"/>
      <c r="E952" s="44">
        <f>C952+D952</f>
        <v>0</v>
      </c>
    </row>
    <row r="953" spans="1:5">
      <c r="A953" s="73"/>
      <c r="B953" s="75"/>
      <c r="C953" s="67"/>
      <c r="D953" s="67"/>
      <c r="E953" s="44">
        <f>C953+D953</f>
        <v>0</v>
      </c>
    </row>
    <row r="954" spans="1:5">
      <c r="A954" s="73"/>
      <c r="B954" s="75"/>
      <c r="C954" s="67"/>
      <c r="D954" s="67"/>
      <c r="E954" s="44">
        <f>C954+D954</f>
        <v>0</v>
      </c>
    </row>
    <row r="955" spans="1:5">
      <c r="A955" s="73"/>
      <c r="B955" s="75"/>
      <c r="C955" s="67"/>
      <c r="D955" s="67"/>
      <c r="E955" s="44">
        <f>C955+D955</f>
        <v>0</v>
      </c>
    </row>
    <row r="956" spans="1:5">
      <c r="A956" s="73"/>
      <c r="B956" s="75"/>
      <c r="C956" s="67"/>
      <c r="D956" s="67"/>
      <c r="E956" s="44">
        <f>C956+D956</f>
        <v>0</v>
      </c>
    </row>
    <row r="957" spans="1:5">
      <c r="A957" s="73"/>
      <c r="B957" s="75"/>
      <c r="C957" s="67"/>
      <c r="D957" s="67"/>
      <c r="E957" s="44">
        <f>C957+D957</f>
        <v>0</v>
      </c>
    </row>
    <row r="958" spans="1:5">
      <c r="A958" s="73"/>
      <c r="B958" s="75"/>
      <c r="C958" s="67"/>
      <c r="D958" s="67"/>
      <c r="E958" s="44">
        <f>C958+D958</f>
        <v>0</v>
      </c>
    </row>
    <row r="959" spans="1:5">
      <c r="A959" s="73"/>
      <c r="B959" s="75"/>
      <c r="C959" s="67"/>
      <c r="D959" s="67"/>
      <c r="E959" s="44">
        <f>C959+D959</f>
        <v>0</v>
      </c>
    </row>
    <row r="960" spans="1:5">
      <c r="A960" s="73"/>
      <c r="B960" s="75"/>
      <c r="C960" s="67"/>
      <c r="D960" s="67"/>
      <c r="E960" s="44">
        <f>C960+D960</f>
        <v>0</v>
      </c>
    </row>
    <row r="961" spans="1:5">
      <c r="A961" s="73"/>
      <c r="B961" s="75"/>
      <c r="C961" s="67"/>
      <c r="D961" s="67"/>
      <c r="E961" s="44">
        <f>C961+D961</f>
        <v>0</v>
      </c>
    </row>
    <row r="962" spans="1:5">
      <c r="A962" s="73"/>
      <c r="B962" s="75"/>
      <c r="C962" s="67"/>
      <c r="D962" s="67"/>
      <c r="E962" s="44">
        <f>C962+D962</f>
        <v>0</v>
      </c>
    </row>
    <row r="963" spans="1:5">
      <c r="A963" s="73"/>
      <c r="B963" s="75"/>
      <c r="C963" s="67"/>
      <c r="D963" s="67"/>
      <c r="E963" s="44">
        <f>C963+D963</f>
        <v>0</v>
      </c>
    </row>
    <row r="964" spans="1:5">
      <c r="A964" s="73"/>
      <c r="B964" s="75"/>
      <c r="C964" s="67"/>
      <c r="D964" s="67"/>
      <c r="E964" s="44">
        <f>C964+D964</f>
        <v>0</v>
      </c>
    </row>
    <row r="965" spans="1:5">
      <c r="A965" s="73"/>
      <c r="B965" s="75"/>
      <c r="C965" s="67"/>
      <c r="D965" s="67"/>
      <c r="E965" s="44">
        <f>C965+D965</f>
        <v>0</v>
      </c>
    </row>
    <row r="966" spans="1:5">
      <c r="A966" s="73"/>
      <c r="B966" s="75"/>
      <c r="C966" s="67"/>
      <c r="D966" s="67"/>
      <c r="E966" s="44">
        <f>C966+D966</f>
        <v>0</v>
      </c>
    </row>
    <row r="967" spans="1:5">
      <c r="A967" s="73"/>
      <c r="B967" s="75"/>
      <c r="C967" s="67"/>
      <c r="D967" s="67"/>
      <c r="E967" s="44">
        <f>C967+D967</f>
        <v>0</v>
      </c>
    </row>
    <row r="968" spans="1:5">
      <c r="A968" s="73"/>
      <c r="B968" s="75"/>
      <c r="C968" s="67"/>
      <c r="D968" s="67"/>
      <c r="E968" s="44">
        <f>C968+D968</f>
        <v>0</v>
      </c>
    </row>
    <row r="969" spans="1:5">
      <c r="A969" s="73"/>
      <c r="B969" s="75"/>
      <c r="C969" s="67"/>
      <c r="D969" s="67"/>
      <c r="E969" s="44">
        <f>C969+D969</f>
        <v>0</v>
      </c>
    </row>
    <row r="970" spans="1:5">
      <c r="A970" s="73"/>
      <c r="B970" s="75"/>
      <c r="C970" s="67"/>
      <c r="D970" s="67"/>
      <c r="E970" s="44">
        <f>C970+D970</f>
        <v>0</v>
      </c>
    </row>
    <row r="971" spans="1:5">
      <c r="A971" s="73"/>
      <c r="B971" s="75"/>
      <c r="C971" s="67"/>
      <c r="D971" s="67"/>
      <c r="E971" s="44">
        <f>C971+D971</f>
        <v>0</v>
      </c>
    </row>
    <row r="972" spans="1:5">
      <c r="A972" s="73"/>
      <c r="B972" s="75"/>
      <c r="C972" s="67"/>
      <c r="D972" s="67"/>
      <c r="E972" s="44">
        <f>C972+D972</f>
        <v>0</v>
      </c>
    </row>
    <row r="973" spans="1:5">
      <c r="A973" s="73"/>
      <c r="B973" s="75"/>
      <c r="C973" s="67"/>
      <c r="D973" s="67"/>
      <c r="E973" s="44">
        <f>C973+D973</f>
        <v>0</v>
      </c>
    </row>
    <row r="974" spans="1:5">
      <c r="A974" s="73"/>
      <c r="B974" s="75"/>
      <c r="C974" s="67"/>
      <c r="D974" s="67"/>
      <c r="E974" s="44">
        <f>C974+D974</f>
        <v>0</v>
      </c>
    </row>
    <row r="975" spans="1:5">
      <c r="A975" s="73"/>
      <c r="B975" s="75"/>
      <c r="C975" s="67"/>
      <c r="D975" s="67"/>
      <c r="E975" s="44">
        <f>C975+D975</f>
        <v>0</v>
      </c>
    </row>
    <row r="976" spans="1:5">
      <c r="A976" s="73"/>
      <c r="B976" s="75"/>
      <c r="C976" s="67"/>
      <c r="D976" s="67"/>
      <c r="E976" s="44">
        <f>C976+D976</f>
        <v>0</v>
      </c>
    </row>
    <row r="977" spans="1:5">
      <c r="A977" s="73"/>
      <c r="B977" s="75"/>
      <c r="C977" s="67"/>
      <c r="D977" s="67"/>
      <c r="E977" s="44">
        <f>C977+D977</f>
        <v>0</v>
      </c>
    </row>
    <row r="978" spans="1:5">
      <c r="A978" s="73"/>
      <c r="B978" s="75"/>
      <c r="C978" s="67"/>
      <c r="D978" s="67"/>
      <c r="E978" s="44">
        <f>C978+D978</f>
        <v>0</v>
      </c>
    </row>
    <row r="979" spans="1:5">
      <c r="A979" s="73"/>
      <c r="B979" s="75"/>
      <c r="C979" s="67"/>
      <c r="D979" s="67"/>
      <c r="E979" s="44">
        <f>C979+D979</f>
        <v>0</v>
      </c>
    </row>
    <row r="980" spans="1:5">
      <c r="A980" s="73"/>
      <c r="B980" s="75"/>
      <c r="C980" s="67"/>
      <c r="D980" s="67"/>
      <c r="E980" s="44">
        <f>C980+D980</f>
        <v>0</v>
      </c>
    </row>
    <row r="981" spans="1:5">
      <c r="A981" s="73"/>
      <c r="B981" s="75"/>
      <c r="C981" s="67"/>
      <c r="D981" s="67"/>
      <c r="E981" s="44">
        <f>C981+D981</f>
        <v>0</v>
      </c>
    </row>
    <row r="982" spans="1:5">
      <c r="A982" s="73"/>
      <c r="B982" s="75"/>
      <c r="C982" s="67"/>
      <c r="D982" s="67"/>
      <c r="E982" s="44">
        <f>C982+D982</f>
        <v>0</v>
      </c>
    </row>
    <row r="983" spans="1:5">
      <c r="A983" s="73"/>
      <c r="B983" s="75"/>
      <c r="C983" s="67"/>
      <c r="D983" s="67"/>
      <c r="E983" s="44">
        <f>C983+D983</f>
        <v>0</v>
      </c>
    </row>
    <row r="984" spans="1:5">
      <c r="A984" s="73"/>
      <c r="B984" s="75"/>
      <c r="C984" s="67"/>
      <c r="D984" s="67"/>
      <c r="E984" s="44">
        <f>C984+D984</f>
        <v>0</v>
      </c>
    </row>
    <row r="985" spans="1:5">
      <c r="A985" s="73"/>
      <c r="B985" s="75"/>
      <c r="C985" s="67"/>
      <c r="D985" s="67"/>
      <c r="E985" s="44">
        <f>C985+D985</f>
        <v>0</v>
      </c>
    </row>
    <row r="986" spans="1:5">
      <c r="A986" s="73"/>
      <c r="B986" s="75"/>
      <c r="C986" s="67"/>
      <c r="D986" s="67"/>
      <c r="E986" s="44">
        <f>C986+D986</f>
        <v>0</v>
      </c>
    </row>
    <row r="987" spans="1:5">
      <c r="A987" s="73"/>
      <c r="B987" s="75"/>
      <c r="C987" s="67"/>
      <c r="D987" s="67"/>
      <c r="E987" s="44">
        <f>C987+D987</f>
        <v>0</v>
      </c>
    </row>
    <row r="988" spans="1:5">
      <c r="A988" s="73"/>
      <c r="B988" s="75"/>
      <c r="C988" s="67"/>
      <c r="D988" s="67"/>
      <c r="E988" s="44">
        <f>C988+D988</f>
        <v>0</v>
      </c>
    </row>
    <row r="989" spans="1:5">
      <c r="A989" s="73"/>
      <c r="B989" s="75"/>
      <c r="C989" s="67"/>
      <c r="D989" s="67"/>
      <c r="E989" s="44">
        <f>C989+D989</f>
        <v>0</v>
      </c>
    </row>
    <row r="990" spans="1:5">
      <c r="A990" s="73"/>
      <c r="B990" s="75"/>
      <c r="C990" s="67"/>
      <c r="D990" s="67"/>
      <c r="E990" s="44">
        <f>C990+D990</f>
        <v>0</v>
      </c>
    </row>
    <row r="991" spans="1:5">
      <c r="A991" s="73"/>
      <c r="B991" s="75"/>
      <c r="C991" s="67"/>
      <c r="D991" s="67"/>
      <c r="E991" s="44">
        <f>C991+D991</f>
        <v>0</v>
      </c>
    </row>
    <row r="992" spans="1:5">
      <c r="A992" s="73"/>
      <c r="B992" s="75"/>
      <c r="C992" s="67"/>
      <c r="D992" s="67"/>
      <c r="E992" s="44">
        <f>C992+D992</f>
        <v>0</v>
      </c>
    </row>
    <row r="993" spans="1:5">
      <c r="A993" s="73"/>
      <c r="B993" s="75"/>
      <c r="C993" s="67"/>
      <c r="D993" s="67"/>
      <c r="E993" s="44">
        <f>C993+D993</f>
        <v>0</v>
      </c>
    </row>
    <row r="994" spans="1:5">
      <c r="A994" s="73"/>
      <c r="B994" s="75"/>
      <c r="C994" s="67"/>
      <c r="D994" s="67"/>
      <c r="E994" s="44">
        <f>C994+D994</f>
        <v>0</v>
      </c>
    </row>
    <row r="995" spans="1:5">
      <c r="A995" s="73"/>
      <c r="B995" s="75"/>
      <c r="C995" s="67"/>
      <c r="D995" s="67"/>
      <c r="E995" s="44">
        <f>C995+D995</f>
        <v>0</v>
      </c>
    </row>
    <row r="996" spans="1:5">
      <c r="A996" s="73"/>
      <c r="B996" s="75"/>
      <c r="C996" s="67"/>
      <c r="D996" s="67"/>
      <c r="E996" s="44">
        <f>C996+D996</f>
        <v>0</v>
      </c>
    </row>
    <row r="997" spans="1:5">
      <c r="A997" s="73"/>
      <c r="B997" s="75"/>
      <c r="C997" s="67"/>
      <c r="D997" s="67"/>
      <c r="E997" s="44">
        <f>C997+D997</f>
        <v>0</v>
      </c>
    </row>
    <row r="998" spans="1:5">
      <c r="A998" s="73"/>
      <c r="B998" s="75"/>
      <c r="C998" s="67"/>
      <c r="D998" s="67"/>
      <c r="E998" s="44">
        <f>C998+D998</f>
        <v>0</v>
      </c>
    </row>
    <row r="999" spans="1:5">
      <c r="A999" s="73"/>
      <c r="B999" s="75"/>
      <c r="C999" s="67"/>
      <c r="D999" s="67"/>
      <c r="E999" s="44">
        <f>C999+D999</f>
        <v>0</v>
      </c>
    </row>
    <row r="1000" spans="1:5">
      <c r="A1000" s="73"/>
      <c r="B1000" s="75"/>
      <c r="C1000" s="67"/>
      <c r="D1000" s="67"/>
      <c r="E1000" s="44">
        <f>C1000+D1000</f>
        <v>0</v>
      </c>
    </row>
    <row r="1001" spans="1:5">
      <c r="A1001" s="73"/>
      <c r="B1001" s="75"/>
      <c r="C1001" s="67"/>
      <c r="D1001" s="67"/>
      <c r="E1001" s="44">
        <f>C1001+D1001</f>
        <v>0</v>
      </c>
    </row>
    <row r="1002" spans="1:5">
      <c r="A1002" s="73"/>
      <c r="B1002" s="75"/>
      <c r="C1002" s="67"/>
      <c r="D1002" s="67"/>
      <c r="E1002" s="44">
        <f>C1002+D1002</f>
        <v>0</v>
      </c>
    </row>
    <row r="1003" spans="1:5">
      <c r="A1003" s="73"/>
      <c r="B1003" s="75"/>
      <c r="C1003" s="67"/>
      <c r="D1003" s="67"/>
      <c r="E1003" s="44">
        <f>C1003+D1003</f>
        <v>0</v>
      </c>
    </row>
    <row r="1004" spans="1:5">
      <c r="A1004" s="73"/>
      <c r="B1004" s="75"/>
      <c r="C1004" s="67"/>
      <c r="D1004" s="67"/>
      <c r="E1004" s="44">
        <f>C1004+D1004</f>
        <v>0</v>
      </c>
    </row>
    <row r="1005" spans="1:5">
      <c r="A1005" s="73"/>
      <c r="B1005" s="75"/>
      <c r="C1005" s="67"/>
      <c r="D1005" s="67"/>
      <c r="E1005" s="44">
        <f>C1005+D1005</f>
        <v>0</v>
      </c>
    </row>
    <row r="1006" spans="1:5">
      <c r="A1006" s="73"/>
      <c r="B1006" s="75"/>
      <c r="C1006" s="67"/>
      <c r="D1006" s="67"/>
      <c r="E1006" s="44">
        <f>C1006+D1006</f>
        <v>0</v>
      </c>
    </row>
    <row r="1007" spans="1:5">
      <c r="A1007" s="73"/>
      <c r="B1007" s="75"/>
      <c r="C1007" s="67"/>
      <c r="D1007" s="67"/>
      <c r="E1007" s="44">
        <f>C1007+D1007</f>
        <v>0</v>
      </c>
    </row>
    <row r="1008" spans="1:5">
      <c r="A1008" s="73"/>
      <c r="B1008" s="75"/>
      <c r="C1008" s="67"/>
      <c r="D1008" s="67"/>
      <c r="E1008" s="44">
        <f>C1008+D1008</f>
        <v>0</v>
      </c>
    </row>
    <row r="1009" spans="1:5">
      <c r="A1009" s="73"/>
      <c r="B1009" s="75"/>
      <c r="C1009" s="67"/>
      <c r="D1009" s="67"/>
      <c r="E1009" s="44">
        <f>C1009+D1009</f>
        <v>0</v>
      </c>
    </row>
    <row r="1010" spans="1:5">
      <c r="A1010" s="73"/>
      <c r="B1010" s="75"/>
      <c r="C1010" s="67"/>
      <c r="D1010" s="67"/>
      <c r="E1010" s="44">
        <f>C1010+D1010</f>
        <v>0</v>
      </c>
    </row>
    <row r="1011" spans="1:5">
      <c r="A1011" s="73"/>
      <c r="B1011" s="75"/>
      <c r="C1011" s="67"/>
      <c r="D1011" s="67"/>
      <c r="E1011" s="44">
        <f>C1011+D1011</f>
        <v>0</v>
      </c>
    </row>
    <row r="1012" spans="1:5">
      <c r="A1012" s="73"/>
      <c r="B1012" s="75"/>
      <c r="C1012" s="67"/>
      <c r="D1012" s="67"/>
      <c r="E1012" s="44">
        <f>C1012+D1012</f>
        <v>0</v>
      </c>
    </row>
    <row r="1013" spans="1:5">
      <c r="A1013" s="73"/>
      <c r="B1013" s="75"/>
      <c r="C1013" s="67"/>
      <c r="D1013" s="67"/>
      <c r="E1013" s="44">
        <f>C1013+D1013</f>
        <v>0</v>
      </c>
    </row>
    <row r="1014" spans="1:5">
      <c r="A1014" s="73"/>
      <c r="B1014" s="75"/>
      <c r="C1014" s="67"/>
      <c r="D1014" s="67"/>
      <c r="E1014" s="44">
        <f>C1014+D1014</f>
        <v>0</v>
      </c>
    </row>
    <row r="1015" spans="1:5">
      <c r="A1015" s="73"/>
      <c r="B1015" s="75"/>
      <c r="C1015" s="67"/>
      <c r="D1015" s="67"/>
      <c r="E1015" s="44">
        <f>C1015+D1015</f>
        <v>0</v>
      </c>
    </row>
    <row r="1016" spans="1:5">
      <c r="A1016" s="73"/>
      <c r="B1016" s="75"/>
      <c r="C1016" s="67"/>
      <c r="D1016" s="67"/>
      <c r="E1016" s="44">
        <f>C1016+D1016</f>
        <v>0</v>
      </c>
    </row>
    <row r="1017" spans="1:5">
      <c r="A1017" s="73"/>
      <c r="B1017" s="75"/>
      <c r="C1017" s="67"/>
      <c r="D1017" s="67"/>
      <c r="E1017" s="44">
        <f>C1017+D1017</f>
        <v>0</v>
      </c>
    </row>
    <row r="1018" spans="1:5">
      <c r="A1018" s="73"/>
      <c r="B1018" s="75"/>
      <c r="C1018" s="67"/>
      <c r="D1018" s="67"/>
      <c r="E1018" s="44">
        <f>C1018+D1018</f>
        <v>0</v>
      </c>
    </row>
    <row r="1019" spans="1:5">
      <c r="A1019" s="73"/>
      <c r="B1019" s="75"/>
      <c r="C1019" s="67"/>
      <c r="D1019" s="67"/>
      <c r="E1019" s="44">
        <f>C1019+D1019</f>
        <v>0</v>
      </c>
    </row>
    <row r="1020" spans="1:5">
      <c r="A1020" s="73"/>
      <c r="B1020" s="75"/>
      <c r="C1020" s="67"/>
      <c r="D1020" s="67"/>
      <c r="E1020" s="44">
        <f>C1020+D1020</f>
        <v>0</v>
      </c>
    </row>
    <row r="1021" spans="1:5">
      <c r="A1021" s="73"/>
      <c r="B1021" s="75"/>
      <c r="C1021" s="67"/>
      <c r="D1021" s="67"/>
      <c r="E1021" s="44">
        <f>C1021+D1021</f>
        <v>0</v>
      </c>
    </row>
    <row r="1022" spans="1:5">
      <c r="A1022" s="73"/>
      <c r="B1022" s="75"/>
      <c r="C1022" s="67"/>
      <c r="D1022" s="67"/>
      <c r="E1022" s="44">
        <f>C1022+D1022</f>
        <v>0</v>
      </c>
    </row>
    <row r="1023" spans="1:5">
      <c r="A1023" s="73"/>
      <c r="B1023" s="75"/>
      <c r="C1023" s="67"/>
      <c r="D1023" s="67"/>
      <c r="E1023" s="44">
        <f>C1023+D1023</f>
        <v>0</v>
      </c>
    </row>
    <row r="1024" spans="1:5">
      <c r="A1024" s="73"/>
      <c r="B1024" s="75"/>
      <c r="C1024" s="67"/>
      <c r="D1024" s="67"/>
      <c r="E1024" s="44">
        <f>C1024+D1024</f>
        <v>0</v>
      </c>
    </row>
    <row r="1025" spans="1:5">
      <c r="A1025" s="73"/>
      <c r="B1025" s="75"/>
      <c r="C1025" s="67"/>
      <c r="D1025" s="67"/>
      <c r="E1025" s="44">
        <f>C1025+D1025</f>
        <v>0</v>
      </c>
    </row>
    <row r="1026" spans="1:5">
      <c r="A1026" s="73"/>
      <c r="B1026" s="75"/>
      <c r="C1026" s="67"/>
      <c r="D1026" s="67"/>
      <c r="E1026" s="44">
        <f>C1026+D1026</f>
        <v>0</v>
      </c>
    </row>
    <row r="1027" spans="1:5">
      <c r="A1027" s="73"/>
      <c r="B1027" s="75"/>
      <c r="C1027" s="67"/>
      <c r="D1027" s="67"/>
      <c r="E1027" s="44">
        <f>C1027+D1027</f>
        <v>0</v>
      </c>
    </row>
    <row r="1028" spans="1:5">
      <c r="A1028" s="73"/>
      <c r="B1028" s="75"/>
      <c r="C1028" s="67"/>
      <c r="D1028" s="67"/>
      <c r="E1028" s="44">
        <f>C1028+D1028</f>
        <v>0</v>
      </c>
    </row>
    <row r="1029" spans="1:5">
      <c r="A1029" s="73"/>
      <c r="B1029" s="75"/>
      <c r="C1029" s="67"/>
      <c r="D1029" s="67"/>
      <c r="E1029" s="44">
        <f>C1029+D1029</f>
        <v>0</v>
      </c>
    </row>
    <row r="1030" spans="1:5">
      <c r="A1030" s="73"/>
      <c r="B1030" s="75"/>
      <c r="C1030" s="67"/>
      <c r="D1030" s="67"/>
      <c r="E1030" s="44">
        <f>C1030+D1030</f>
        <v>0</v>
      </c>
    </row>
    <row r="1031" spans="1:5">
      <c r="A1031" s="73"/>
      <c r="B1031" s="75"/>
      <c r="C1031" s="67"/>
      <c r="D1031" s="67"/>
      <c r="E1031" s="44">
        <f>C1031+D1031</f>
        <v>0</v>
      </c>
    </row>
    <row r="1032" spans="1:5">
      <c r="A1032" s="73"/>
      <c r="B1032" s="75"/>
      <c r="C1032" s="67"/>
      <c r="D1032" s="67"/>
      <c r="E1032" s="44">
        <f>C1032+D1032</f>
        <v>0</v>
      </c>
    </row>
    <row r="1033" spans="1:5">
      <c r="A1033" s="73"/>
      <c r="B1033" s="75"/>
      <c r="C1033" s="67"/>
      <c r="D1033" s="67"/>
      <c r="E1033" s="44">
        <f>C1033+D1033</f>
        <v>0</v>
      </c>
    </row>
    <row r="1034" spans="1:5">
      <c r="A1034" s="73"/>
      <c r="B1034" s="75"/>
      <c r="C1034" s="67"/>
      <c r="D1034" s="67"/>
      <c r="E1034" s="44">
        <f>C1034+D1034</f>
        <v>0</v>
      </c>
    </row>
    <row r="1035" spans="1:5">
      <c r="A1035" s="73"/>
      <c r="B1035" s="75"/>
      <c r="C1035" s="67"/>
      <c r="D1035" s="67"/>
      <c r="E1035" s="44">
        <f>C1035+D1035</f>
        <v>0</v>
      </c>
    </row>
    <row r="1036" spans="1:5">
      <c r="A1036" s="73"/>
      <c r="B1036" s="75"/>
      <c r="C1036" s="67"/>
      <c r="D1036" s="67"/>
      <c r="E1036" s="44">
        <f>C1036+D1036</f>
        <v>0</v>
      </c>
    </row>
    <row r="1037" spans="1:5">
      <c r="A1037" s="73"/>
      <c r="B1037" s="75"/>
      <c r="C1037" s="67"/>
      <c r="D1037" s="67"/>
      <c r="E1037" s="44">
        <f>C1037+D1037</f>
        <v>0</v>
      </c>
    </row>
    <row r="1038" spans="1:5">
      <c r="A1038" s="73"/>
      <c r="B1038" s="75"/>
      <c r="C1038" s="67"/>
      <c r="D1038" s="67"/>
      <c r="E1038" s="44">
        <f>C1038+D1038</f>
        <v>0</v>
      </c>
    </row>
    <row r="1039" spans="1:5">
      <c r="A1039" s="73"/>
      <c r="B1039" s="75"/>
      <c r="C1039" s="67"/>
      <c r="D1039" s="67"/>
      <c r="E1039" s="44">
        <f>C1039+D1039</f>
        <v>0</v>
      </c>
    </row>
    <row r="1040" spans="1:5">
      <c r="A1040" s="73"/>
      <c r="B1040" s="75"/>
      <c r="C1040" s="67"/>
      <c r="D1040" s="67"/>
      <c r="E1040" s="44">
        <f>C1040+D1040</f>
        <v>0</v>
      </c>
    </row>
    <row r="1041" spans="1:5">
      <c r="A1041" s="73"/>
      <c r="B1041" s="75"/>
      <c r="C1041" s="67"/>
      <c r="D1041" s="67"/>
      <c r="E1041" s="44">
        <f>C1041+D1041</f>
        <v>0</v>
      </c>
    </row>
    <row r="1042" spans="1:5">
      <c r="A1042" s="73"/>
      <c r="B1042" s="75"/>
      <c r="C1042" s="67"/>
      <c r="D1042" s="67"/>
      <c r="E1042" s="44">
        <f>C1042+D1042</f>
        <v>0</v>
      </c>
    </row>
    <row r="1043" spans="1:5">
      <c r="A1043" s="73"/>
      <c r="B1043" s="75"/>
      <c r="C1043" s="67"/>
      <c r="D1043" s="67"/>
      <c r="E1043" s="44">
        <f>C1043+D1043</f>
        <v>0</v>
      </c>
    </row>
    <row r="1044" spans="1:5">
      <c r="A1044" s="73"/>
      <c r="B1044" s="75"/>
      <c r="C1044" s="67"/>
      <c r="D1044" s="67"/>
      <c r="E1044" s="44">
        <f>C1044+D1044</f>
        <v>0</v>
      </c>
    </row>
    <row r="1045" spans="1:5">
      <c r="A1045" s="73"/>
      <c r="B1045" s="75"/>
      <c r="C1045" s="67"/>
      <c r="D1045" s="67"/>
      <c r="E1045" s="44">
        <f>C1045+D1045</f>
        <v>0</v>
      </c>
    </row>
    <row r="1046" spans="1:5">
      <c r="A1046" s="73"/>
      <c r="B1046" s="75"/>
      <c r="C1046" s="67"/>
      <c r="D1046" s="67"/>
      <c r="E1046" s="44">
        <f>C1046+D1046</f>
        <v>0</v>
      </c>
    </row>
    <row r="1047" spans="1:5">
      <c r="A1047" s="73"/>
      <c r="B1047" s="75"/>
      <c r="C1047" s="67"/>
      <c r="D1047" s="67"/>
      <c r="E1047" s="44">
        <f>C1047+D1047</f>
        <v>0</v>
      </c>
    </row>
    <row r="1048" spans="1:5">
      <c r="A1048" s="73"/>
      <c r="B1048" s="75"/>
      <c r="C1048" s="67"/>
      <c r="D1048" s="67"/>
      <c r="E1048" s="44">
        <f>C1048+D1048</f>
        <v>0</v>
      </c>
    </row>
    <row r="1049" spans="1:5">
      <c r="A1049" s="73"/>
      <c r="B1049" s="75"/>
      <c r="C1049" s="67"/>
      <c r="D1049" s="67"/>
      <c r="E1049" s="44">
        <f>C1049+D1049</f>
        <v>0</v>
      </c>
    </row>
    <row r="1050" spans="1:5">
      <c r="A1050" s="73"/>
      <c r="B1050" s="75"/>
      <c r="C1050" s="67"/>
      <c r="D1050" s="67"/>
      <c r="E1050" s="44">
        <f>C1050+D1050</f>
        <v>0</v>
      </c>
    </row>
    <row r="1051" spans="1:5">
      <c r="A1051" s="73"/>
      <c r="B1051" s="75"/>
      <c r="C1051" s="67"/>
      <c r="D1051" s="67"/>
      <c r="E1051" s="44">
        <f>C1051+D1051</f>
        <v>0</v>
      </c>
    </row>
    <row r="1052" spans="1:5">
      <c r="A1052" s="73"/>
      <c r="B1052" s="75"/>
      <c r="C1052" s="67"/>
      <c r="D1052" s="67"/>
      <c r="E1052" s="44">
        <f>C1052+D1052</f>
        <v>0</v>
      </c>
    </row>
    <row r="1053" spans="1:5">
      <c r="A1053" s="73"/>
      <c r="B1053" s="75"/>
      <c r="C1053" s="67"/>
      <c r="D1053" s="67"/>
      <c r="E1053" s="44">
        <f>C1053+D1053</f>
        <v>0</v>
      </c>
    </row>
    <row r="1054" spans="1:5">
      <c r="A1054" s="73"/>
      <c r="B1054" s="75"/>
      <c r="C1054" s="67"/>
      <c r="D1054" s="67"/>
      <c r="E1054" s="44">
        <f>C1054+D1054</f>
        <v>0</v>
      </c>
    </row>
    <row r="1055" spans="1:5">
      <c r="A1055" s="73"/>
      <c r="B1055" s="75"/>
      <c r="C1055" s="67"/>
      <c r="D1055" s="67"/>
      <c r="E1055" s="44">
        <f>C1055+D1055</f>
        <v>0</v>
      </c>
    </row>
    <row r="1056" spans="1:5">
      <c r="A1056" s="73"/>
      <c r="B1056" s="75"/>
      <c r="C1056" s="67"/>
      <c r="D1056" s="67"/>
      <c r="E1056" s="44">
        <f>C1056+D1056</f>
        <v>0</v>
      </c>
    </row>
    <row r="1057" spans="1:5">
      <c r="A1057" s="73"/>
      <c r="B1057" s="75"/>
      <c r="C1057" s="67"/>
      <c r="D1057" s="67"/>
      <c r="E1057" s="44">
        <f>C1057+D1057</f>
        <v>0</v>
      </c>
    </row>
    <row r="1058" spans="1:5">
      <c r="A1058" s="73"/>
      <c r="B1058" s="75"/>
      <c r="C1058" s="67"/>
      <c r="D1058" s="67"/>
      <c r="E1058" s="44">
        <f>C1058+D1058</f>
        <v>0</v>
      </c>
    </row>
    <row r="1059" spans="1:5">
      <c r="A1059" s="73"/>
      <c r="B1059" s="75"/>
      <c r="C1059" s="67"/>
      <c r="D1059" s="67"/>
      <c r="E1059" s="44">
        <f>C1059+D1059</f>
        <v>0</v>
      </c>
    </row>
    <row r="1060" spans="1:5">
      <c r="A1060" s="73"/>
      <c r="B1060" s="75"/>
      <c r="C1060" s="67"/>
      <c r="D1060" s="67"/>
      <c r="E1060" s="44">
        <f>C1060+D1060</f>
        <v>0</v>
      </c>
    </row>
    <row r="1061" spans="1:5">
      <c r="A1061" s="73"/>
      <c r="B1061" s="75"/>
      <c r="C1061" s="67"/>
      <c r="D1061" s="67"/>
      <c r="E1061" s="44">
        <f>C1061+D1061</f>
        <v>0</v>
      </c>
    </row>
    <row r="1062" spans="1:5">
      <c r="A1062" s="73"/>
      <c r="B1062" s="75"/>
      <c r="C1062" s="67"/>
      <c r="D1062" s="67"/>
      <c r="E1062" s="44">
        <f>C1062+D1062</f>
        <v>0</v>
      </c>
    </row>
    <row r="1063" spans="1:5">
      <c r="A1063" s="73"/>
      <c r="B1063" s="75"/>
      <c r="C1063" s="67"/>
      <c r="D1063" s="67"/>
      <c r="E1063" s="44">
        <f>C1063+D1063</f>
        <v>0</v>
      </c>
    </row>
    <row r="1064" spans="1:5">
      <c r="A1064" s="73"/>
      <c r="B1064" s="75"/>
      <c r="C1064" s="67"/>
      <c r="D1064" s="67"/>
      <c r="E1064" s="44">
        <f>C1064+D1064</f>
        <v>0</v>
      </c>
    </row>
    <row r="1065" spans="1:5">
      <c r="A1065" s="73"/>
      <c r="B1065" s="75"/>
      <c r="C1065" s="67"/>
      <c r="D1065" s="67"/>
      <c r="E1065" s="44">
        <f>C1065+D1065</f>
        <v>0</v>
      </c>
    </row>
    <row r="1066" spans="1:5">
      <c r="A1066" s="73"/>
      <c r="B1066" s="75"/>
      <c r="C1066" s="67"/>
      <c r="D1066" s="67"/>
      <c r="E1066" s="44">
        <f>C1066+D1066</f>
        <v>0</v>
      </c>
    </row>
    <row r="1067" spans="1:5">
      <c r="A1067" s="73"/>
      <c r="B1067" s="75"/>
      <c r="C1067" s="67"/>
      <c r="D1067" s="67"/>
      <c r="E1067" s="44">
        <f>C1067+D1067</f>
        <v>0</v>
      </c>
    </row>
    <row r="1068" spans="1:5">
      <c r="A1068" s="73"/>
      <c r="B1068" s="75"/>
      <c r="C1068" s="67"/>
      <c r="D1068" s="67"/>
      <c r="E1068" s="44">
        <f>C1068+D1068</f>
        <v>0</v>
      </c>
    </row>
    <row r="1069" spans="1:5">
      <c r="A1069" s="73"/>
      <c r="B1069" s="75"/>
      <c r="C1069" s="67"/>
      <c r="D1069" s="67"/>
      <c r="E1069" s="44">
        <f>C1069+D1069</f>
        <v>0</v>
      </c>
    </row>
    <row r="1070" spans="1:5">
      <c r="A1070" s="73"/>
      <c r="B1070" s="75"/>
      <c r="C1070" s="67"/>
      <c r="D1070" s="67"/>
      <c r="E1070" s="44">
        <f>C1070+D1070</f>
        <v>0</v>
      </c>
    </row>
    <row r="1071" spans="1:5">
      <c r="A1071" s="73"/>
      <c r="B1071" s="75"/>
      <c r="C1071" s="67"/>
      <c r="D1071" s="67"/>
      <c r="E1071" s="44">
        <f>C1071+D1071</f>
        <v>0</v>
      </c>
    </row>
    <row r="1072" spans="1:5">
      <c r="A1072" s="73"/>
      <c r="B1072" s="75"/>
      <c r="C1072" s="67"/>
      <c r="D1072" s="67"/>
      <c r="E1072" s="44">
        <f>C1072+D1072</f>
        <v>0</v>
      </c>
    </row>
    <row r="1073" spans="1:5">
      <c r="A1073" s="73"/>
      <c r="B1073" s="75"/>
      <c r="C1073" s="67"/>
      <c r="D1073" s="67"/>
      <c r="E1073" s="44">
        <f>C1073+D1073</f>
        <v>0</v>
      </c>
    </row>
    <row r="1074" spans="1:5">
      <c r="A1074" s="73"/>
      <c r="B1074" s="75"/>
      <c r="C1074" s="67"/>
      <c r="D1074" s="67"/>
      <c r="E1074" s="44">
        <f>C1074+D1074</f>
        <v>0</v>
      </c>
    </row>
    <row r="1075" spans="1:5">
      <c r="A1075" s="73"/>
      <c r="B1075" s="75"/>
      <c r="C1075" s="67"/>
      <c r="D1075" s="67"/>
      <c r="E1075" s="44">
        <f>C1075+D1075</f>
        <v>0</v>
      </c>
    </row>
    <row r="1076" spans="1:5">
      <c r="A1076" s="73"/>
      <c r="B1076" s="75"/>
      <c r="C1076" s="67"/>
      <c r="D1076" s="67"/>
      <c r="E1076" s="44">
        <f>C1076+D1076</f>
        <v>0</v>
      </c>
    </row>
    <row r="1077" spans="1:5">
      <c r="A1077" s="73"/>
      <c r="B1077" s="75"/>
      <c r="C1077" s="67"/>
      <c r="D1077" s="67"/>
      <c r="E1077" s="44">
        <f>C1077+D1077</f>
        <v>0</v>
      </c>
    </row>
    <row r="1078" spans="1:5">
      <c r="A1078" s="73"/>
      <c r="B1078" s="75"/>
      <c r="C1078" s="67"/>
      <c r="D1078" s="67"/>
      <c r="E1078" s="44">
        <f>C1078+D1078</f>
        <v>0</v>
      </c>
    </row>
    <row r="1079" spans="1:5">
      <c r="A1079" s="73"/>
      <c r="B1079" s="75"/>
      <c r="C1079" s="67"/>
      <c r="D1079" s="67"/>
      <c r="E1079" s="44">
        <f>C1079+D1079</f>
        <v>0</v>
      </c>
    </row>
    <row r="1080" spans="1:5">
      <c r="A1080" s="73"/>
      <c r="B1080" s="75"/>
      <c r="C1080" s="67"/>
      <c r="D1080" s="67"/>
      <c r="E1080" s="44">
        <f>C1080+D1080</f>
        <v>0</v>
      </c>
    </row>
    <row r="1081" spans="1:5">
      <c r="A1081" s="73"/>
      <c r="B1081" s="75"/>
      <c r="C1081" s="67"/>
      <c r="D1081" s="67"/>
      <c r="E1081" s="44">
        <f>C1081+D1081</f>
        <v>0</v>
      </c>
    </row>
    <row r="1082" spans="1:5">
      <c r="A1082" s="73"/>
      <c r="B1082" s="75"/>
      <c r="C1082" s="67"/>
      <c r="D1082" s="67"/>
      <c r="E1082" s="44">
        <f>C1082+D1082</f>
        <v>0</v>
      </c>
    </row>
    <row r="1083" spans="1:5">
      <c r="A1083" s="73"/>
      <c r="B1083" s="75"/>
      <c r="C1083" s="67"/>
      <c r="D1083" s="67"/>
      <c r="E1083" s="44">
        <f>C1083+D1083</f>
        <v>0</v>
      </c>
    </row>
    <row r="1084" spans="1:5">
      <c r="A1084" s="73"/>
      <c r="B1084" s="75"/>
      <c r="C1084" s="67"/>
      <c r="D1084" s="67"/>
      <c r="E1084" s="44">
        <f>C1084+D1084</f>
        <v>0</v>
      </c>
    </row>
    <row r="1085" spans="1:5">
      <c r="A1085" s="73"/>
      <c r="B1085" s="75"/>
      <c r="C1085" s="67"/>
      <c r="D1085" s="67"/>
      <c r="E1085" s="44">
        <f>C1085+D1085</f>
        <v>0</v>
      </c>
    </row>
    <row r="1086" spans="1:5">
      <c r="A1086" s="73"/>
      <c r="B1086" s="75"/>
      <c r="C1086" s="67"/>
      <c r="D1086" s="67"/>
      <c r="E1086" s="44">
        <f>C1086+D1086</f>
        <v>0</v>
      </c>
    </row>
    <row r="1087" spans="1:5">
      <c r="A1087" s="73"/>
      <c r="B1087" s="75"/>
      <c r="C1087" s="67"/>
      <c r="D1087" s="67"/>
      <c r="E1087" s="44">
        <f>C1087+D1087</f>
        <v>0</v>
      </c>
    </row>
    <row r="1088" spans="1:5">
      <c r="A1088" s="73"/>
      <c r="B1088" s="75"/>
      <c r="C1088" s="67"/>
      <c r="D1088" s="67"/>
      <c r="E1088" s="44">
        <f>C1088+D1088</f>
        <v>0</v>
      </c>
    </row>
    <row r="1089" spans="1:5">
      <c r="A1089" s="73"/>
      <c r="B1089" s="75"/>
      <c r="C1089" s="67"/>
      <c r="D1089" s="67"/>
      <c r="E1089" s="44">
        <f>C1089+D1089</f>
        <v>0</v>
      </c>
    </row>
    <row r="1090" spans="1:5">
      <c r="A1090" s="73"/>
      <c r="B1090" s="75"/>
      <c r="C1090" s="67"/>
      <c r="D1090" s="67"/>
      <c r="E1090" s="44">
        <f>C1090+D1090</f>
        <v>0</v>
      </c>
    </row>
    <row r="1091" spans="1:5">
      <c r="A1091" s="73"/>
      <c r="B1091" s="75"/>
      <c r="C1091" s="67"/>
      <c r="D1091" s="67"/>
      <c r="E1091" s="44">
        <f>C1091+D1091</f>
        <v>0</v>
      </c>
    </row>
    <row r="1092" spans="1:5">
      <c r="A1092" s="73"/>
      <c r="B1092" s="75"/>
      <c r="C1092" s="67"/>
      <c r="D1092" s="67"/>
      <c r="E1092" s="44">
        <f>C1092+D1092</f>
        <v>0</v>
      </c>
    </row>
    <row r="1093" spans="1:5">
      <c r="A1093" s="73"/>
      <c r="B1093" s="75"/>
      <c r="C1093" s="67"/>
      <c r="D1093" s="67"/>
      <c r="E1093" s="44">
        <f>C1093+D1093</f>
        <v>0</v>
      </c>
    </row>
    <row r="1094" spans="1:5">
      <c r="A1094" s="73"/>
      <c r="B1094" s="75"/>
      <c r="C1094" s="67"/>
      <c r="D1094" s="67"/>
      <c r="E1094" s="44">
        <f>C1094+D1094</f>
        <v>0</v>
      </c>
    </row>
    <row r="1095" spans="1:5">
      <c r="A1095" s="73"/>
      <c r="B1095" s="75"/>
      <c r="C1095" s="67"/>
      <c r="D1095" s="67"/>
      <c r="E1095" s="44">
        <f>C1095+D1095</f>
        <v>0</v>
      </c>
    </row>
    <row r="1096" spans="1:5">
      <c r="A1096" s="73"/>
      <c r="B1096" s="75"/>
      <c r="C1096" s="67"/>
      <c r="D1096" s="67"/>
      <c r="E1096" s="44">
        <f>C1096+D1096</f>
        <v>0</v>
      </c>
    </row>
    <row r="1097" spans="1:5">
      <c r="A1097" s="73"/>
      <c r="B1097" s="75"/>
      <c r="C1097" s="67"/>
      <c r="D1097" s="67"/>
      <c r="E1097" s="44">
        <f>C1097+D1097</f>
        <v>0</v>
      </c>
    </row>
    <row r="1098" spans="1:5">
      <c r="A1098" s="73"/>
      <c r="B1098" s="75"/>
      <c r="C1098" s="67"/>
      <c r="D1098" s="67"/>
      <c r="E1098" s="44">
        <f>C1098+D1098</f>
        <v>0</v>
      </c>
    </row>
    <row r="1099" spans="1:5">
      <c r="A1099" s="73"/>
      <c r="B1099" s="75"/>
      <c r="C1099" s="67"/>
      <c r="D1099" s="67"/>
      <c r="E1099" s="44">
        <f>C1099+D1099</f>
        <v>0</v>
      </c>
    </row>
    <row r="1100" spans="1:5">
      <c r="A1100" s="73"/>
      <c r="B1100" s="75"/>
      <c r="C1100" s="67"/>
      <c r="D1100" s="67"/>
      <c r="E1100" s="44">
        <f>C1100+D1100</f>
        <v>0</v>
      </c>
    </row>
    <row r="1101" spans="1:5">
      <c r="A1101" s="73"/>
      <c r="B1101" s="75"/>
      <c r="C1101" s="67"/>
      <c r="D1101" s="67"/>
      <c r="E1101" s="44">
        <f>C1101+D1101</f>
        <v>0</v>
      </c>
    </row>
    <row r="1102" spans="1:5">
      <c r="A1102" s="73"/>
      <c r="B1102" s="75"/>
      <c r="C1102" s="67"/>
      <c r="D1102" s="67"/>
      <c r="E1102" s="44">
        <f>C1102+D1102</f>
        <v>0</v>
      </c>
    </row>
    <row r="1103" spans="1:5">
      <c r="A1103" s="73"/>
      <c r="B1103" s="75"/>
      <c r="C1103" s="67"/>
      <c r="D1103" s="67"/>
      <c r="E1103" s="44">
        <f>C1103+D1103</f>
        <v>0</v>
      </c>
    </row>
    <row r="1104" spans="1:5">
      <c r="A1104" s="73"/>
      <c r="B1104" s="75"/>
      <c r="C1104" s="67"/>
      <c r="D1104" s="67"/>
      <c r="E1104" s="44">
        <f>C1104+D1104</f>
        <v>0</v>
      </c>
    </row>
    <row r="1105" spans="1:5">
      <c r="A1105" s="73"/>
      <c r="B1105" s="75"/>
      <c r="C1105" s="67"/>
      <c r="D1105" s="67"/>
      <c r="E1105" s="44">
        <f>C1105+D1105</f>
        <v>0</v>
      </c>
    </row>
    <row r="1106" spans="1:5">
      <c r="A1106" s="73"/>
      <c r="B1106" s="75"/>
      <c r="C1106" s="67"/>
      <c r="D1106" s="67"/>
      <c r="E1106" s="44">
        <f>C1106+D1106</f>
        <v>0</v>
      </c>
    </row>
    <row r="1107" spans="1:5">
      <c r="A1107" s="73"/>
      <c r="B1107" s="75"/>
      <c r="C1107" s="67"/>
      <c r="D1107" s="67"/>
      <c r="E1107" s="44">
        <f>C1107+D1107</f>
        <v>0</v>
      </c>
    </row>
    <row r="1108" spans="1:5">
      <c r="A1108" s="73"/>
      <c r="B1108" s="75"/>
      <c r="C1108" s="67"/>
      <c r="D1108" s="67"/>
      <c r="E1108" s="44">
        <f>C1108+D1108</f>
        <v>0</v>
      </c>
    </row>
    <row r="1109" spans="1:5">
      <c r="A1109" s="73"/>
      <c r="B1109" s="75"/>
      <c r="C1109" s="67"/>
      <c r="D1109" s="67"/>
      <c r="E1109" s="44">
        <f>C1109+D1109</f>
        <v>0</v>
      </c>
    </row>
    <row r="1110" spans="1:5">
      <c r="A1110" s="73"/>
      <c r="B1110" s="75"/>
      <c r="C1110" s="67"/>
      <c r="D1110" s="67"/>
      <c r="E1110" s="44">
        <f>C1110+D1110</f>
        <v>0</v>
      </c>
    </row>
    <row r="1111" spans="1:5">
      <c r="A1111" s="73"/>
      <c r="B1111" s="75"/>
      <c r="C1111" s="67"/>
      <c r="D1111" s="67"/>
      <c r="E1111" s="44">
        <f>C1111+D1111</f>
        <v>0</v>
      </c>
    </row>
    <row r="1112" spans="1:5">
      <c r="A1112" s="73"/>
      <c r="B1112" s="75"/>
      <c r="C1112" s="67"/>
      <c r="D1112" s="67"/>
      <c r="E1112" s="44">
        <f>C1112+D1112</f>
        <v>0</v>
      </c>
    </row>
    <row r="1113" spans="1:5">
      <c r="A1113" s="73"/>
      <c r="B1113" s="75"/>
      <c r="C1113" s="67"/>
      <c r="D1113" s="67"/>
      <c r="E1113" s="44">
        <f>C1113+D1113</f>
        <v>0</v>
      </c>
    </row>
    <row r="1114" spans="1:5">
      <c r="A1114" s="73"/>
      <c r="B1114" s="75"/>
      <c r="C1114" s="67"/>
      <c r="D1114" s="67"/>
      <c r="E1114" s="44">
        <f>C1114+D1114</f>
        <v>0</v>
      </c>
    </row>
    <row r="1115" spans="1:5">
      <c r="A1115" s="73"/>
      <c r="B1115" s="75"/>
      <c r="C1115" s="67"/>
      <c r="D1115" s="67"/>
      <c r="E1115" s="44">
        <f>C1115+D1115</f>
        <v>0</v>
      </c>
    </row>
    <row r="1116" spans="1:5">
      <c r="A1116" s="73"/>
      <c r="B1116" s="75"/>
      <c r="C1116" s="67"/>
      <c r="D1116" s="67"/>
      <c r="E1116" s="44">
        <f>C1116+D1116</f>
        <v>0</v>
      </c>
    </row>
    <row r="1117" spans="1:5">
      <c r="A1117" s="73"/>
      <c r="B1117" s="75"/>
      <c r="C1117" s="67"/>
      <c r="D1117" s="67"/>
      <c r="E1117" s="44">
        <f>C1117+D1117</f>
        <v>0</v>
      </c>
    </row>
    <row r="1118" spans="1:5">
      <c r="A1118" s="73"/>
      <c r="B1118" s="75"/>
      <c r="C1118" s="67"/>
      <c r="D1118" s="67"/>
      <c r="E1118" s="44">
        <f>C1118+D1118</f>
        <v>0</v>
      </c>
    </row>
    <row r="1119" spans="1:5">
      <c r="A1119" s="73"/>
      <c r="B1119" s="75"/>
      <c r="C1119" s="67"/>
      <c r="D1119" s="67"/>
      <c r="E1119" s="44">
        <f>C1119+D1119</f>
        <v>0</v>
      </c>
    </row>
    <row r="1120" spans="1:5">
      <c r="A1120" s="73"/>
      <c r="B1120" s="75"/>
      <c r="C1120" s="67"/>
      <c r="D1120" s="67"/>
      <c r="E1120" s="44">
        <f>C1120+D1120</f>
        <v>0</v>
      </c>
    </row>
    <row r="1121" spans="1:5">
      <c r="A1121" s="73"/>
      <c r="B1121" s="75"/>
      <c r="C1121" s="67"/>
      <c r="D1121" s="67"/>
      <c r="E1121" s="44">
        <f>C1121+D1121</f>
        <v>0</v>
      </c>
    </row>
    <row r="1122" spans="1:5">
      <c r="A1122" s="73"/>
      <c r="B1122" s="75"/>
      <c r="C1122" s="67"/>
      <c r="D1122" s="67"/>
      <c r="E1122" s="44">
        <f>C1122+D1122</f>
        <v>0</v>
      </c>
    </row>
    <row r="1123" spans="1:5">
      <c r="A1123" s="73"/>
      <c r="B1123" s="75"/>
      <c r="C1123" s="67"/>
      <c r="D1123" s="67"/>
      <c r="E1123" s="44">
        <f>C1123+D1123</f>
        <v>0</v>
      </c>
    </row>
    <row r="1124" spans="1:5">
      <c r="A1124" s="73"/>
      <c r="B1124" s="75"/>
      <c r="C1124" s="67"/>
      <c r="D1124" s="67"/>
      <c r="E1124" s="44">
        <f>C1124+D1124</f>
        <v>0</v>
      </c>
    </row>
    <row r="1125" spans="1:5">
      <c r="A1125" s="73"/>
      <c r="B1125" s="75"/>
      <c r="C1125" s="67"/>
      <c r="D1125" s="67"/>
      <c r="E1125" s="44">
        <f>C1125+D1125</f>
        <v>0</v>
      </c>
    </row>
    <row r="1126" spans="1:5">
      <c r="A1126" s="73"/>
      <c r="B1126" s="75"/>
      <c r="C1126" s="67"/>
      <c r="D1126" s="67"/>
      <c r="E1126" s="44">
        <f>C1126+D1126</f>
        <v>0</v>
      </c>
    </row>
    <row r="1127" spans="1:5">
      <c r="A1127" s="73"/>
      <c r="B1127" s="75"/>
      <c r="C1127" s="67"/>
      <c r="D1127" s="67"/>
      <c r="E1127" s="44">
        <f>C1127+D1127</f>
        <v>0</v>
      </c>
    </row>
    <row r="1128" spans="1:5">
      <c r="A1128" s="73"/>
      <c r="B1128" s="75"/>
      <c r="C1128" s="67"/>
      <c r="D1128" s="67"/>
      <c r="E1128" s="44">
        <f>C1128+D1128</f>
        <v>0</v>
      </c>
    </row>
    <row r="1129" spans="1:5">
      <c r="A1129" s="73"/>
      <c r="B1129" s="75"/>
      <c r="C1129" s="67"/>
      <c r="D1129" s="67"/>
      <c r="E1129" s="44">
        <f>C1129+D1129</f>
        <v>0</v>
      </c>
    </row>
    <row r="1130" spans="1:5">
      <c r="A1130" s="73"/>
      <c r="B1130" s="75"/>
      <c r="C1130" s="67"/>
      <c r="D1130" s="67"/>
      <c r="E1130" s="44">
        <f>C1130+D1130</f>
        <v>0</v>
      </c>
    </row>
    <row r="1131" spans="1:5">
      <c r="A1131" s="73"/>
      <c r="B1131" s="75"/>
      <c r="C1131" s="67"/>
      <c r="D1131" s="67"/>
      <c r="E1131" s="44">
        <f>C1131+D1131</f>
        <v>0</v>
      </c>
    </row>
    <row r="1132" spans="1:5">
      <c r="A1132" s="73"/>
      <c r="B1132" s="75"/>
      <c r="C1132" s="67"/>
      <c r="D1132" s="67"/>
      <c r="E1132" s="44">
        <f>C1132+D1132</f>
        <v>0</v>
      </c>
    </row>
    <row r="1133" spans="1:5">
      <c r="A1133" s="73"/>
      <c r="B1133" s="75"/>
      <c r="C1133" s="67"/>
      <c r="D1133" s="67"/>
      <c r="E1133" s="44">
        <f>C1133+D1133</f>
        <v>0</v>
      </c>
    </row>
    <row r="1134" spans="1:5">
      <c r="A1134" s="73"/>
      <c r="B1134" s="75"/>
      <c r="C1134" s="67"/>
      <c r="D1134" s="67"/>
      <c r="E1134" s="44">
        <f>C1134+D1134</f>
        <v>0</v>
      </c>
    </row>
    <row r="1135" spans="1:5">
      <c r="A1135" s="73"/>
      <c r="B1135" s="75"/>
      <c r="C1135" s="67"/>
      <c r="D1135" s="67"/>
      <c r="E1135" s="44">
        <f>C1135+D1135</f>
        <v>0</v>
      </c>
    </row>
    <row r="1136" spans="1:5">
      <c r="A1136" s="73"/>
      <c r="B1136" s="75"/>
      <c r="C1136" s="67"/>
      <c r="D1136" s="67"/>
      <c r="E1136" s="44">
        <f>C1136+D1136</f>
        <v>0</v>
      </c>
    </row>
    <row r="1137" spans="1:5">
      <c r="A1137" s="73"/>
      <c r="B1137" s="75"/>
      <c r="C1137" s="67"/>
      <c r="D1137" s="67"/>
      <c r="E1137" s="44">
        <f>C1137+D1137</f>
        <v>0</v>
      </c>
    </row>
    <row r="1138" spans="1:5">
      <c r="A1138" s="73"/>
      <c r="B1138" s="75"/>
      <c r="C1138" s="67"/>
      <c r="D1138" s="67"/>
      <c r="E1138" s="44">
        <f>C1138+D1138</f>
        <v>0</v>
      </c>
    </row>
    <row r="1139" spans="1:5">
      <c r="A1139" s="73"/>
      <c r="B1139" s="75"/>
      <c r="C1139" s="67"/>
      <c r="D1139" s="67"/>
      <c r="E1139" s="44">
        <f>C1139+D1139</f>
        <v>0</v>
      </c>
    </row>
    <row r="1140" spans="1:5">
      <c r="A1140" s="73"/>
      <c r="B1140" s="75"/>
      <c r="C1140" s="67"/>
      <c r="D1140" s="67"/>
      <c r="E1140" s="44">
        <f>C1140+D1140</f>
        <v>0</v>
      </c>
    </row>
    <row r="1141" spans="1:5">
      <c r="A1141" s="73"/>
      <c r="B1141" s="75"/>
      <c r="C1141" s="67"/>
      <c r="D1141" s="67"/>
      <c r="E1141" s="44">
        <f>C1141+D1141</f>
        <v>0</v>
      </c>
    </row>
    <row r="1142" spans="1:5">
      <c r="A1142" s="73"/>
      <c r="B1142" s="75"/>
      <c r="C1142" s="67"/>
      <c r="D1142" s="67"/>
      <c r="E1142" s="44">
        <f>C1142+D1142</f>
        <v>0</v>
      </c>
    </row>
    <row r="1143" spans="1:5">
      <c r="A1143" s="73"/>
      <c r="B1143" s="75"/>
      <c r="C1143" s="67"/>
      <c r="D1143" s="67"/>
      <c r="E1143" s="44">
        <f>C1143+D1143</f>
        <v>0</v>
      </c>
    </row>
    <row r="1144" spans="1:5">
      <c r="A1144" s="73"/>
      <c r="B1144" s="75"/>
      <c r="C1144" s="67"/>
      <c r="D1144" s="67"/>
      <c r="E1144" s="44">
        <f>C1144+D1144</f>
        <v>0</v>
      </c>
    </row>
    <row r="1145" spans="1:5">
      <c r="A1145" s="73"/>
      <c r="B1145" s="75"/>
      <c r="C1145" s="67"/>
      <c r="D1145" s="67"/>
      <c r="E1145" s="44">
        <f>C1145+D1145</f>
        <v>0</v>
      </c>
    </row>
    <row r="1146" spans="1:5">
      <c r="A1146" s="73"/>
      <c r="B1146" s="75"/>
      <c r="C1146" s="67"/>
      <c r="D1146" s="67"/>
      <c r="E1146" s="44">
        <f>C1146+D1146</f>
        <v>0</v>
      </c>
    </row>
    <row r="1147" spans="1:5">
      <c r="A1147" s="73"/>
      <c r="B1147" s="75"/>
      <c r="C1147" s="67"/>
      <c r="D1147" s="67"/>
      <c r="E1147" s="44">
        <f>C1147+D1147</f>
        <v>0</v>
      </c>
    </row>
    <row r="1148" spans="1:5">
      <c r="A1148" s="73"/>
      <c r="B1148" s="75"/>
      <c r="C1148" s="67"/>
      <c r="D1148" s="67"/>
      <c r="E1148" s="44">
        <f>C1148+D1148</f>
        <v>0</v>
      </c>
    </row>
    <row r="1149" spans="1:5">
      <c r="A1149" s="73"/>
      <c r="B1149" s="75"/>
      <c r="C1149" s="67"/>
      <c r="D1149" s="67"/>
      <c r="E1149" s="44">
        <f>C1149+D1149</f>
        <v>0</v>
      </c>
    </row>
    <row r="1150" spans="1:5">
      <c r="A1150" s="73"/>
      <c r="B1150" s="75"/>
      <c r="C1150" s="67"/>
      <c r="D1150" s="67"/>
      <c r="E1150" s="44">
        <f>C1150+D1150</f>
        <v>0</v>
      </c>
    </row>
    <row r="1151" spans="1:5">
      <c r="A1151" s="73"/>
      <c r="B1151" s="75"/>
      <c r="C1151" s="67"/>
      <c r="D1151" s="67"/>
      <c r="E1151" s="44">
        <f>C1151+D1151</f>
        <v>0</v>
      </c>
    </row>
    <row r="1152" spans="1:5">
      <c r="A1152" s="73"/>
      <c r="B1152" s="75"/>
      <c r="C1152" s="67"/>
      <c r="D1152" s="67"/>
      <c r="E1152" s="44">
        <f>C1152+D1152</f>
        <v>0</v>
      </c>
    </row>
    <row r="1153" spans="1:5">
      <c r="A1153" s="73"/>
      <c r="B1153" s="75"/>
      <c r="C1153" s="67"/>
      <c r="D1153" s="67"/>
      <c r="E1153" s="44">
        <f>C1153+D1153</f>
        <v>0</v>
      </c>
    </row>
    <row r="1154" spans="1:5">
      <c r="A1154" s="73"/>
      <c r="B1154" s="75"/>
      <c r="C1154" s="67"/>
      <c r="D1154" s="67"/>
      <c r="E1154" s="44">
        <f>C1154+D1154</f>
        <v>0</v>
      </c>
    </row>
    <row r="1155" spans="1:5">
      <c r="A1155" s="73"/>
      <c r="B1155" s="75"/>
      <c r="C1155" s="67"/>
      <c r="D1155" s="67"/>
      <c r="E1155" s="44">
        <f>C1155+D1155</f>
        <v>0</v>
      </c>
    </row>
    <row r="1156" spans="1:5">
      <c r="A1156" s="73"/>
      <c r="B1156" s="75"/>
      <c r="C1156" s="67"/>
      <c r="D1156" s="67"/>
      <c r="E1156" s="44">
        <f>C1156+D1156</f>
        <v>0</v>
      </c>
    </row>
    <row r="1157" spans="1:5">
      <c r="A1157" s="73"/>
      <c r="B1157" s="75"/>
      <c r="C1157" s="67"/>
      <c r="D1157" s="67"/>
      <c r="E1157" s="44">
        <f>C1157+D1157</f>
        <v>0</v>
      </c>
    </row>
    <row r="1158" spans="1:5">
      <c r="A1158" s="73"/>
      <c r="B1158" s="75"/>
      <c r="C1158" s="67"/>
      <c r="D1158" s="67"/>
      <c r="E1158" s="44">
        <f>C1158+D1158</f>
        <v>0</v>
      </c>
    </row>
    <row r="1159" spans="1:5">
      <c r="A1159" s="73"/>
      <c r="B1159" s="75"/>
      <c r="C1159" s="67"/>
      <c r="D1159" s="67"/>
      <c r="E1159" s="44">
        <f>C1159+D1159</f>
        <v>0</v>
      </c>
    </row>
    <row r="1160" spans="1:5">
      <c r="A1160" s="73"/>
      <c r="B1160" s="75"/>
      <c r="C1160" s="67"/>
      <c r="D1160" s="67"/>
      <c r="E1160" s="44">
        <f>C1160+D1160</f>
        <v>0</v>
      </c>
    </row>
    <row r="1161" spans="1:5">
      <c r="A1161" s="73"/>
      <c r="B1161" s="75"/>
      <c r="C1161" s="67"/>
      <c r="D1161" s="67"/>
      <c r="E1161" s="44">
        <f>C1161+D1161</f>
        <v>0</v>
      </c>
    </row>
    <row r="1162" spans="1:5">
      <c r="A1162" s="73"/>
      <c r="B1162" s="75"/>
      <c r="C1162" s="67"/>
      <c r="D1162" s="67"/>
      <c r="E1162" s="44">
        <f>C1162+D1162</f>
        <v>0</v>
      </c>
    </row>
    <row r="1163" spans="1:5">
      <c r="A1163" s="73"/>
      <c r="B1163" s="75"/>
      <c r="C1163" s="67"/>
      <c r="D1163" s="67"/>
      <c r="E1163" s="44">
        <f>C1163+D1163</f>
        <v>0</v>
      </c>
    </row>
    <row r="1164" spans="1:5">
      <c r="A1164" s="73"/>
      <c r="B1164" s="75"/>
      <c r="C1164" s="67"/>
      <c r="D1164" s="67"/>
      <c r="E1164" s="44">
        <f>C1164+D1164</f>
        <v>0</v>
      </c>
    </row>
    <row r="1165" spans="1:5">
      <c r="A1165" s="73"/>
      <c r="B1165" s="75"/>
      <c r="C1165" s="67"/>
      <c r="D1165" s="67"/>
      <c r="E1165" s="44">
        <f>C1165+D1165</f>
        <v>0</v>
      </c>
    </row>
    <row r="1166" spans="1:5">
      <c r="A1166" s="73"/>
      <c r="B1166" s="75"/>
      <c r="C1166" s="67"/>
      <c r="D1166" s="67"/>
      <c r="E1166" s="44">
        <f>C1166+D1166</f>
        <v>0</v>
      </c>
    </row>
    <row r="1167" spans="1:5">
      <c r="A1167" s="73"/>
      <c r="B1167" s="75"/>
      <c r="C1167" s="67"/>
      <c r="D1167" s="67"/>
      <c r="E1167" s="44">
        <f>C1167+D1167</f>
        <v>0</v>
      </c>
    </row>
    <row r="1168" spans="1:5">
      <c r="A1168" s="73"/>
      <c r="B1168" s="75"/>
      <c r="C1168" s="67"/>
      <c r="D1168" s="67"/>
      <c r="E1168" s="44">
        <f>C1168+D1168</f>
        <v>0</v>
      </c>
    </row>
    <row r="1169" spans="1:5">
      <c r="A1169" s="73"/>
      <c r="B1169" s="75"/>
      <c r="C1169" s="67"/>
      <c r="D1169" s="67"/>
      <c r="E1169" s="44">
        <f>C1169+D1169</f>
        <v>0</v>
      </c>
    </row>
    <row r="1170" spans="1:5">
      <c r="A1170" s="73"/>
      <c r="B1170" s="75"/>
      <c r="C1170" s="67"/>
      <c r="D1170" s="67"/>
      <c r="E1170" s="44">
        <f>C1170+D1170</f>
        <v>0</v>
      </c>
    </row>
    <row r="1171" spans="1:5">
      <c r="A1171" s="73"/>
      <c r="B1171" s="75"/>
      <c r="C1171" s="67"/>
      <c r="D1171" s="67"/>
      <c r="E1171" s="44">
        <f>C1171+D1171</f>
        <v>0</v>
      </c>
    </row>
    <row r="1172" spans="1:5">
      <c r="A1172" s="73"/>
      <c r="B1172" s="75"/>
      <c r="C1172" s="67"/>
      <c r="D1172" s="67"/>
      <c r="E1172" s="44">
        <f>C1172+D1172</f>
        <v>0</v>
      </c>
    </row>
    <row r="1173" spans="1:5">
      <c r="A1173" s="73"/>
      <c r="B1173" s="75"/>
      <c r="C1173" s="67"/>
      <c r="D1173" s="67"/>
      <c r="E1173" s="44">
        <f>C1173+D1173</f>
        <v>0</v>
      </c>
    </row>
    <row r="1174" spans="1:5">
      <c r="A1174" s="73"/>
      <c r="B1174" s="75"/>
      <c r="C1174" s="67"/>
      <c r="D1174" s="67"/>
      <c r="E1174" s="44">
        <f>C1174+D1174</f>
        <v>0</v>
      </c>
    </row>
    <row r="1175" spans="1:5">
      <c r="A1175" s="73"/>
      <c r="B1175" s="75"/>
      <c r="C1175" s="67"/>
      <c r="D1175" s="67"/>
      <c r="E1175" s="44">
        <f>C1175+D1175</f>
        <v>0</v>
      </c>
    </row>
    <row r="1176" spans="1:5">
      <c r="A1176" s="73"/>
      <c r="B1176" s="75"/>
      <c r="C1176" s="67"/>
      <c r="D1176" s="67"/>
      <c r="E1176" s="44">
        <f>C1176+D1176</f>
        <v>0</v>
      </c>
    </row>
    <row r="1177" spans="1:5">
      <c r="A1177" s="73"/>
      <c r="B1177" s="75"/>
      <c r="C1177" s="67"/>
      <c r="D1177" s="67"/>
      <c r="E1177" s="44">
        <f>C1177+D1177</f>
        <v>0</v>
      </c>
    </row>
    <row r="1178" spans="1:5">
      <c r="A1178" s="73"/>
      <c r="B1178" s="75"/>
      <c r="C1178" s="67"/>
      <c r="D1178" s="67"/>
      <c r="E1178" s="44">
        <f>C1178+D1178</f>
        <v>0</v>
      </c>
    </row>
    <row r="1179" spans="1:5">
      <c r="A1179" s="73"/>
      <c r="B1179" s="75"/>
      <c r="C1179" s="67"/>
      <c r="D1179" s="67"/>
      <c r="E1179" s="44">
        <f>C1179+D1179</f>
        <v>0</v>
      </c>
    </row>
    <row r="1180" spans="1:5">
      <c r="A1180" s="73"/>
      <c r="B1180" s="75"/>
      <c r="C1180" s="67"/>
      <c r="D1180" s="67"/>
      <c r="E1180" s="44">
        <f>C1180+D1180</f>
        <v>0</v>
      </c>
    </row>
    <row r="1181" spans="1:5">
      <c r="A1181" s="73"/>
      <c r="B1181" s="75"/>
      <c r="C1181" s="67"/>
      <c r="D1181" s="67"/>
      <c r="E1181" s="44">
        <f>C1181+D1181</f>
        <v>0</v>
      </c>
    </row>
    <row r="1182" spans="1:5">
      <c r="A1182" s="73"/>
      <c r="B1182" s="75"/>
      <c r="C1182" s="67"/>
      <c r="D1182" s="67"/>
      <c r="E1182" s="44">
        <f>C1182+D1182</f>
        <v>0</v>
      </c>
    </row>
    <row r="1183" spans="1:5">
      <c r="A1183" s="73"/>
      <c r="B1183" s="75"/>
      <c r="C1183" s="67"/>
      <c r="D1183" s="67"/>
      <c r="E1183" s="44">
        <f>C1183+D1183</f>
        <v>0</v>
      </c>
    </row>
    <row r="1184" spans="1:5">
      <c r="A1184" s="73"/>
      <c r="B1184" s="75"/>
      <c r="C1184" s="67"/>
      <c r="D1184" s="67"/>
      <c r="E1184" s="44">
        <f>C1184+D1184</f>
        <v>0</v>
      </c>
    </row>
    <row r="1185" spans="1:5">
      <c r="A1185" s="73"/>
      <c r="B1185" s="75"/>
      <c r="C1185" s="67"/>
      <c r="D1185" s="67"/>
      <c r="E1185" s="44">
        <f>C1185+D1185</f>
        <v>0</v>
      </c>
    </row>
    <row r="1186" spans="1:5">
      <c r="A1186" s="73"/>
      <c r="B1186" s="75"/>
      <c r="C1186" s="67"/>
      <c r="D1186" s="67"/>
      <c r="E1186" s="44">
        <f>C1186+D1186</f>
        <v>0</v>
      </c>
    </row>
    <row r="1187" spans="1:5">
      <c r="A1187" s="73"/>
      <c r="B1187" s="75"/>
      <c r="C1187" s="67"/>
      <c r="D1187" s="67"/>
      <c r="E1187" s="44">
        <f>C1187+D1187</f>
        <v>0</v>
      </c>
    </row>
    <row r="1188" spans="1:5">
      <c r="A1188" s="73"/>
      <c r="B1188" s="75"/>
      <c r="C1188" s="67"/>
      <c r="D1188" s="67"/>
      <c r="E1188" s="44">
        <f>C1188+D1188</f>
        <v>0</v>
      </c>
    </row>
    <row r="1189" spans="1:5">
      <c r="A1189" s="73"/>
      <c r="B1189" s="75"/>
      <c r="C1189" s="67"/>
      <c r="D1189" s="67"/>
      <c r="E1189" s="44">
        <f>C1189+D1189</f>
        <v>0</v>
      </c>
    </row>
    <row r="1190" spans="1:5">
      <c r="A1190" s="73"/>
      <c r="B1190" s="75"/>
      <c r="C1190" s="67"/>
      <c r="D1190" s="67"/>
      <c r="E1190" s="44">
        <f>C1190+D1190</f>
        <v>0</v>
      </c>
    </row>
    <row r="1191" spans="1:5">
      <c r="A1191" s="73"/>
      <c r="B1191" s="75"/>
      <c r="C1191" s="67"/>
      <c r="D1191" s="67"/>
      <c r="E1191" s="44">
        <f>C1191+D1191</f>
        <v>0</v>
      </c>
    </row>
    <row r="1192" spans="1:5">
      <c r="A1192" s="73"/>
      <c r="B1192" s="75"/>
      <c r="C1192" s="67"/>
      <c r="D1192" s="67"/>
      <c r="E1192" s="44">
        <f>C1192+D1192</f>
        <v>0</v>
      </c>
    </row>
    <row r="1193" spans="1:5">
      <c r="A1193" s="73"/>
      <c r="B1193" s="75"/>
      <c r="C1193" s="67"/>
      <c r="D1193" s="67"/>
      <c r="E1193" s="44">
        <f>C1193+D1193</f>
        <v>0</v>
      </c>
    </row>
    <row r="1194" spans="1:5">
      <c r="A1194" s="73"/>
      <c r="B1194" s="75"/>
      <c r="C1194" s="67"/>
      <c r="D1194" s="67"/>
      <c r="E1194" s="44">
        <f>C1194+D1194</f>
        <v>0</v>
      </c>
    </row>
    <row r="1195" spans="1:5">
      <c r="A1195" s="73"/>
      <c r="B1195" s="75"/>
      <c r="C1195" s="67"/>
      <c r="D1195" s="67"/>
      <c r="E1195" s="44">
        <f>C1195+D1195</f>
        <v>0</v>
      </c>
    </row>
    <row r="1196" spans="1:5">
      <c r="A1196" s="73"/>
      <c r="B1196" s="75"/>
      <c r="C1196" s="67"/>
      <c r="D1196" s="67"/>
      <c r="E1196" s="44">
        <f>C1196+D1196</f>
        <v>0</v>
      </c>
    </row>
    <row r="1197" spans="1:5">
      <c r="A1197" s="73"/>
      <c r="B1197" s="75"/>
      <c r="C1197" s="67"/>
      <c r="D1197" s="67"/>
      <c r="E1197" s="44">
        <f>C1197+D1197</f>
        <v>0</v>
      </c>
    </row>
    <row r="1198" spans="1:5">
      <c r="A1198" s="73"/>
      <c r="B1198" s="75"/>
      <c r="C1198" s="67"/>
      <c r="D1198" s="67"/>
      <c r="E1198" s="44">
        <f>C1198+D1198</f>
        <v>0</v>
      </c>
    </row>
    <row r="1199" spans="1:5">
      <c r="A1199" s="73"/>
      <c r="B1199" s="75"/>
      <c r="C1199" s="67"/>
      <c r="D1199" s="67"/>
      <c r="E1199" s="44">
        <f>C1199+D1199</f>
        <v>0</v>
      </c>
    </row>
    <row r="1200" spans="1:5">
      <c r="A1200" s="73"/>
      <c r="B1200" s="75"/>
      <c r="C1200" s="67"/>
      <c r="D1200" s="67"/>
      <c r="E1200" s="44">
        <f>C1200+D1200</f>
        <v>0</v>
      </c>
    </row>
    <row r="1201" spans="1:5">
      <c r="A1201" s="73"/>
      <c r="B1201" s="75"/>
      <c r="C1201" s="67"/>
      <c r="D1201" s="67"/>
      <c r="E1201" s="44">
        <f>C1201+D1201</f>
        <v>0</v>
      </c>
    </row>
    <row r="1202" spans="1:5">
      <c r="A1202" s="73"/>
      <c r="B1202" s="75"/>
      <c r="C1202" s="67"/>
      <c r="D1202" s="67"/>
      <c r="E1202" s="44">
        <f>C1202+D1202</f>
        <v>0</v>
      </c>
    </row>
    <row r="1203" spans="1:5">
      <c r="A1203" s="73"/>
      <c r="B1203" s="75"/>
      <c r="C1203" s="67"/>
      <c r="D1203" s="67"/>
      <c r="E1203" s="44">
        <f>C1203+D1203</f>
        <v>0</v>
      </c>
    </row>
    <row r="1204" spans="1:5">
      <c r="A1204" s="73"/>
      <c r="B1204" s="75"/>
      <c r="C1204" s="67"/>
      <c r="D1204" s="67"/>
      <c r="E1204" s="44">
        <f>C1204+D1204</f>
        <v>0</v>
      </c>
    </row>
    <row r="1205" spans="1:5">
      <c r="A1205" s="73"/>
      <c r="B1205" s="75"/>
      <c r="C1205" s="67"/>
      <c r="D1205" s="67"/>
      <c r="E1205" s="44">
        <f>C1205+D1205</f>
        <v>0</v>
      </c>
    </row>
    <row r="1206" spans="1:5">
      <c r="A1206" s="73"/>
      <c r="B1206" s="75"/>
      <c r="C1206" s="67"/>
      <c r="D1206" s="67"/>
      <c r="E1206" s="44">
        <f>C1206+D1206</f>
        <v>0</v>
      </c>
    </row>
    <row r="1207" spans="1:5">
      <c r="A1207" s="73"/>
      <c r="B1207" s="75"/>
      <c r="C1207" s="67"/>
      <c r="D1207" s="67"/>
      <c r="E1207" s="44">
        <f>C1207+D1207</f>
        <v>0</v>
      </c>
    </row>
    <row r="1208" spans="1:5">
      <c r="A1208" s="73"/>
      <c r="B1208" s="75"/>
      <c r="C1208" s="67"/>
      <c r="D1208" s="67"/>
      <c r="E1208" s="44">
        <f>C1208+D1208</f>
        <v>0</v>
      </c>
    </row>
    <row r="1209" spans="1:5">
      <c r="A1209" s="73"/>
      <c r="B1209" s="75"/>
      <c r="C1209" s="67"/>
      <c r="D1209" s="67"/>
      <c r="E1209" s="44">
        <f>C1209+D1209</f>
        <v>0</v>
      </c>
    </row>
    <row r="1210" spans="1:5">
      <c r="A1210" s="73"/>
      <c r="B1210" s="75"/>
      <c r="C1210" s="67"/>
      <c r="D1210" s="67"/>
      <c r="E1210" s="44">
        <f>C1210+D1210</f>
        <v>0</v>
      </c>
    </row>
    <row r="1211" spans="1:5">
      <c r="A1211" s="73"/>
      <c r="B1211" s="75"/>
      <c r="C1211" s="67"/>
      <c r="D1211" s="67"/>
      <c r="E1211" s="44">
        <f>C1211+D1211</f>
        <v>0</v>
      </c>
    </row>
    <row r="1212" spans="1:5">
      <c r="A1212" s="73"/>
      <c r="B1212" s="75"/>
      <c r="C1212" s="67"/>
      <c r="D1212" s="67"/>
      <c r="E1212" s="44">
        <f>C1212+D1212</f>
        <v>0</v>
      </c>
    </row>
    <row r="1213" spans="1:5">
      <c r="A1213" s="73"/>
      <c r="B1213" s="75"/>
      <c r="C1213" s="67"/>
      <c r="D1213" s="67"/>
      <c r="E1213" s="44">
        <f>C1213+D1213</f>
        <v>0</v>
      </c>
    </row>
    <row r="1214" spans="1:5">
      <c r="A1214" s="73"/>
      <c r="B1214" s="75"/>
      <c r="C1214" s="67"/>
      <c r="D1214" s="67"/>
      <c r="E1214" s="44">
        <f>C1214+D1214</f>
        <v>0</v>
      </c>
    </row>
    <row r="1215" spans="1:5">
      <c r="A1215" s="73"/>
      <c r="B1215" s="75"/>
      <c r="C1215" s="67"/>
      <c r="D1215" s="67"/>
      <c r="E1215" s="44">
        <f>C1215+D1215</f>
        <v>0</v>
      </c>
    </row>
    <row r="1216" spans="1:5">
      <c r="A1216" s="73"/>
      <c r="B1216" s="75"/>
      <c r="C1216" s="67"/>
      <c r="D1216" s="67"/>
      <c r="E1216" s="44">
        <f>C1216+D1216</f>
        <v>0</v>
      </c>
    </row>
    <row r="1217" spans="1:5">
      <c r="A1217" s="73"/>
      <c r="B1217" s="75"/>
      <c r="C1217" s="67"/>
      <c r="D1217" s="67"/>
      <c r="E1217" s="44">
        <f>C1217+D1217</f>
        <v>0</v>
      </c>
    </row>
    <row r="1218" spans="1:5">
      <c r="A1218" s="73"/>
      <c r="B1218" s="75"/>
      <c r="C1218" s="67"/>
      <c r="D1218" s="67"/>
      <c r="E1218" s="44">
        <f>C1218+D1218</f>
        <v>0</v>
      </c>
    </row>
    <row r="1219" spans="1:5">
      <c r="A1219" s="73"/>
      <c r="B1219" s="75"/>
      <c r="C1219" s="67"/>
      <c r="D1219" s="67"/>
      <c r="E1219" s="44">
        <f>C1219+D1219</f>
        <v>0</v>
      </c>
    </row>
    <row r="1220" spans="1:5">
      <c r="A1220" s="73"/>
      <c r="B1220" s="75"/>
      <c r="C1220" s="67"/>
      <c r="D1220" s="67"/>
      <c r="E1220" s="44">
        <f>C1220+D1220</f>
        <v>0</v>
      </c>
    </row>
    <row r="1221" spans="1:5">
      <c r="A1221" s="73"/>
      <c r="B1221" s="75"/>
      <c r="C1221" s="67"/>
      <c r="D1221" s="67"/>
      <c r="E1221" s="44">
        <f>C1221+D1221</f>
        <v>0</v>
      </c>
    </row>
    <row r="1222" spans="1:5">
      <c r="A1222" s="73"/>
      <c r="B1222" s="75"/>
      <c r="C1222" s="67"/>
      <c r="D1222" s="67"/>
      <c r="E1222" s="44">
        <f>C1222+D1222</f>
        <v>0</v>
      </c>
    </row>
    <row r="1223" spans="1:5">
      <c r="A1223" s="73"/>
      <c r="B1223" s="75"/>
      <c r="C1223" s="67"/>
      <c r="D1223" s="67"/>
      <c r="E1223" s="44">
        <f>C1223+D1223</f>
        <v>0</v>
      </c>
    </row>
    <row r="1224" spans="1:5">
      <c r="A1224" s="73"/>
      <c r="B1224" s="75"/>
      <c r="C1224" s="67"/>
      <c r="D1224" s="67"/>
      <c r="E1224" s="44">
        <f>C1224+D1224</f>
        <v>0</v>
      </c>
    </row>
    <row r="1225" spans="1:5">
      <c r="A1225" s="73"/>
      <c r="B1225" s="75"/>
      <c r="C1225" s="67"/>
      <c r="D1225" s="67"/>
      <c r="E1225" s="44">
        <f>C1225+D1225</f>
        <v>0</v>
      </c>
    </row>
    <row r="1226" spans="1:5">
      <c r="A1226" s="73"/>
      <c r="B1226" s="75"/>
      <c r="C1226" s="67"/>
      <c r="D1226" s="67"/>
      <c r="E1226" s="44">
        <f>C1226+D1226</f>
        <v>0</v>
      </c>
    </row>
    <row r="1227" spans="1:5">
      <c r="A1227" s="73"/>
      <c r="B1227" s="75"/>
      <c r="C1227" s="67"/>
      <c r="D1227" s="67"/>
      <c r="E1227" s="44">
        <f>C1227+D1227</f>
        <v>0</v>
      </c>
    </row>
    <row r="1228" spans="1:5">
      <c r="A1228" s="73"/>
      <c r="B1228" s="75"/>
      <c r="C1228" s="67"/>
      <c r="D1228" s="67"/>
      <c r="E1228" s="44">
        <f>C1228+D1228</f>
        <v>0</v>
      </c>
    </row>
    <row r="1229" spans="1:5">
      <c r="A1229" s="73"/>
      <c r="B1229" s="75"/>
      <c r="C1229" s="67"/>
      <c r="D1229" s="67"/>
      <c r="E1229" s="44">
        <f>C1229+D1229</f>
        <v>0</v>
      </c>
    </row>
    <row r="1230" spans="1:5">
      <c r="A1230" s="73"/>
      <c r="B1230" s="75"/>
      <c r="C1230" s="67"/>
      <c r="D1230" s="67"/>
      <c r="E1230" s="44">
        <f>C1230+D1230</f>
        <v>0</v>
      </c>
    </row>
    <row r="1231" spans="1:5">
      <c r="A1231" s="73"/>
      <c r="B1231" s="75"/>
      <c r="C1231" s="67"/>
      <c r="D1231" s="67"/>
      <c r="E1231" s="44">
        <f>C1231+D1231</f>
        <v>0</v>
      </c>
    </row>
    <row r="1232" spans="1:5">
      <c r="A1232" s="73"/>
      <c r="B1232" s="75"/>
      <c r="C1232" s="67"/>
      <c r="D1232" s="67"/>
      <c r="E1232" s="44">
        <f>C1232+D1232</f>
        <v>0</v>
      </c>
    </row>
    <row r="1233" spans="1:5">
      <c r="A1233" s="73"/>
      <c r="B1233" s="75"/>
      <c r="C1233" s="67"/>
      <c r="D1233" s="67"/>
      <c r="E1233" s="44">
        <f>C1233+D1233</f>
        <v>0</v>
      </c>
    </row>
    <row r="1234" spans="1:5">
      <c r="A1234" s="73"/>
      <c r="B1234" s="75"/>
      <c r="C1234" s="67"/>
      <c r="D1234" s="67"/>
      <c r="E1234" s="44">
        <f>C1234+D1234</f>
        <v>0</v>
      </c>
    </row>
    <row r="1235" spans="1:5">
      <c r="A1235" s="73"/>
      <c r="B1235" s="75"/>
      <c r="C1235" s="67"/>
      <c r="D1235" s="67"/>
      <c r="E1235" s="44">
        <f>C1235+D1235</f>
        <v>0</v>
      </c>
    </row>
    <row r="1236" spans="1:5">
      <c r="A1236" s="73"/>
      <c r="B1236" s="75"/>
      <c r="C1236" s="67"/>
      <c r="D1236" s="67"/>
      <c r="E1236" s="44">
        <f>C1236+D1236</f>
        <v>0</v>
      </c>
    </row>
    <row r="1237" spans="1:5">
      <c r="A1237" s="73"/>
      <c r="B1237" s="75"/>
      <c r="C1237" s="67"/>
      <c r="D1237" s="67"/>
      <c r="E1237" s="44">
        <f>C1237+D1237</f>
        <v>0</v>
      </c>
    </row>
    <row r="1238" spans="1:5">
      <c r="A1238" s="73"/>
      <c r="B1238" s="75"/>
      <c r="C1238" s="67"/>
      <c r="D1238" s="67"/>
      <c r="E1238" s="44">
        <f>C1238+D1238</f>
        <v>0</v>
      </c>
    </row>
    <row r="1239" spans="1:5">
      <c r="A1239" s="73"/>
      <c r="B1239" s="75"/>
      <c r="C1239" s="67"/>
      <c r="D1239" s="67"/>
      <c r="E1239" s="44">
        <f>C1239+D1239</f>
        <v>0</v>
      </c>
    </row>
    <row r="1240" spans="1:5">
      <c r="A1240" s="73"/>
      <c r="B1240" s="75"/>
      <c r="C1240" s="67"/>
      <c r="D1240" s="67"/>
      <c r="E1240" s="44">
        <f>C1240+D1240</f>
        <v>0</v>
      </c>
    </row>
    <row r="1241" spans="1:5">
      <c r="A1241" s="73"/>
      <c r="B1241" s="75"/>
      <c r="C1241" s="67"/>
      <c r="D1241" s="67"/>
      <c r="E1241" s="44">
        <f>C1241+D1241</f>
        <v>0</v>
      </c>
    </row>
    <row r="1242" spans="1:5">
      <c r="A1242" s="73"/>
      <c r="B1242" s="75"/>
      <c r="C1242" s="67"/>
      <c r="D1242" s="67"/>
      <c r="E1242" s="44">
        <f>C1242+D1242</f>
        <v>0</v>
      </c>
    </row>
    <row r="1243" spans="1:5">
      <c r="A1243" s="73"/>
      <c r="B1243" s="75"/>
      <c r="C1243" s="67"/>
      <c r="D1243" s="67"/>
      <c r="E1243" s="44">
        <f>C1243+D1243</f>
        <v>0</v>
      </c>
    </row>
    <row r="1244" spans="1:5">
      <c r="A1244" s="73"/>
      <c r="B1244" s="75"/>
      <c r="C1244" s="67"/>
      <c r="D1244" s="67"/>
      <c r="E1244" s="44">
        <f>C1244+D1244</f>
        <v>0</v>
      </c>
    </row>
    <row r="1245" spans="1:5">
      <c r="A1245" s="73"/>
      <c r="B1245" s="75"/>
      <c r="C1245" s="67"/>
      <c r="D1245" s="67"/>
      <c r="E1245" s="44">
        <f>C1245+D1245</f>
        <v>0</v>
      </c>
    </row>
    <row r="1246" spans="1:5">
      <c r="A1246" s="73"/>
      <c r="B1246" s="75"/>
      <c r="C1246" s="67"/>
      <c r="D1246" s="67"/>
      <c r="E1246" s="44">
        <f>C1246+D1246</f>
        <v>0</v>
      </c>
    </row>
    <row r="1247" spans="1:5">
      <c r="A1247" s="73"/>
      <c r="B1247" s="75"/>
      <c r="C1247" s="67"/>
      <c r="D1247" s="67"/>
      <c r="E1247" s="44">
        <f>C1247+D1247</f>
        <v>0</v>
      </c>
    </row>
    <row r="1248" spans="1:5">
      <c r="A1248" s="73"/>
      <c r="B1248" s="75"/>
      <c r="C1248" s="67"/>
      <c r="D1248" s="67"/>
      <c r="E1248" s="44">
        <f>C1248+D1248</f>
        <v>0</v>
      </c>
    </row>
    <row r="1249" spans="1:5">
      <c r="A1249" s="73"/>
      <c r="B1249" s="75"/>
      <c r="C1249" s="67"/>
      <c r="D1249" s="67"/>
      <c r="E1249" s="44">
        <f>C1249+D1249</f>
        <v>0</v>
      </c>
    </row>
    <row r="1250" spans="1:5">
      <c r="A1250" s="73"/>
      <c r="B1250" s="75"/>
      <c r="C1250" s="67"/>
      <c r="D1250" s="67"/>
      <c r="E1250" s="44">
        <f>C1250+D1250</f>
        <v>0</v>
      </c>
    </row>
    <row r="1251" spans="1:5">
      <c r="A1251" s="73"/>
      <c r="B1251" s="75"/>
      <c r="C1251" s="67"/>
      <c r="D1251" s="67"/>
      <c r="E1251" s="44">
        <f>C1251+D1251</f>
        <v>0</v>
      </c>
    </row>
    <row r="1252" spans="1:5">
      <c r="A1252" s="73"/>
      <c r="B1252" s="75"/>
      <c r="C1252" s="67"/>
      <c r="D1252" s="67"/>
      <c r="E1252" s="44">
        <f>C1252+D1252</f>
        <v>0</v>
      </c>
    </row>
    <row r="1253" spans="1:5">
      <c r="A1253" s="73"/>
      <c r="B1253" s="75"/>
      <c r="C1253" s="67"/>
      <c r="D1253" s="67"/>
      <c r="E1253" s="44">
        <f>C1253+D1253</f>
        <v>0</v>
      </c>
    </row>
    <row r="1254" spans="1:5">
      <c r="A1254" s="73"/>
      <c r="B1254" s="75"/>
      <c r="C1254" s="67"/>
      <c r="D1254" s="67"/>
      <c r="E1254" s="44">
        <f>C1254+D1254</f>
        <v>0</v>
      </c>
    </row>
    <row r="1255" spans="1:5">
      <c r="A1255" s="73"/>
      <c r="B1255" s="75"/>
      <c r="C1255" s="67"/>
      <c r="D1255" s="67"/>
      <c r="E1255" s="44">
        <f>C1255+D1255</f>
        <v>0</v>
      </c>
    </row>
    <row r="1256" spans="1:5">
      <c r="A1256" s="73"/>
      <c r="B1256" s="75"/>
      <c r="C1256" s="67"/>
      <c r="D1256" s="67"/>
      <c r="E1256" s="44">
        <f>C1256+D1256</f>
        <v>0</v>
      </c>
    </row>
    <row r="1257" spans="1:5">
      <c r="A1257" s="73"/>
      <c r="B1257" s="75"/>
      <c r="C1257" s="67"/>
      <c r="D1257" s="67"/>
      <c r="E1257" s="44">
        <f>C1257+D1257</f>
        <v>0</v>
      </c>
    </row>
    <row r="1258" spans="1:5">
      <c r="A1258" s="73"/>
      <c r="B1258" s="75"/>
      <c r="C1258" s="67"/>
      <c r="D1258" s="67"/>
      <c r="E1258" s="44">
        <f>C1258+D1258</f>
        <v>0</v>
      </c>
    </row>
    <row r="1259" spans="1:5">
      <c r="A1259" s="73"/>
      <c r="B1259" s="75"/>
      <c r="C1259" s="67"/>
      <c r="D1259" s="67"/>
      <c r="E1259" s="44">
        <f>C1259+D1259</f>
        <v>0</v>
      </c>
    </row>
    <row r="1260" spans="1:5">
      <c r="A1260" s="73"/>
      <c r="B1260" s="75"/>
      <c r="C1260" s="67"/>
      <c r="D1260" s="67"/>
      <c r="E1260" s="44">
        <f>C1260+D1260</f>
        <v>0</v>
      </c>
    </row>
    <row r="1261" spans="1:5">
      <c r="A1261" s="73"/>
      <c r="B1261" s="75"/>
      <c r="C1261" s="67"/>
      <c r="D1261" s="67"/>
      <c r="E1261" s="44">
        <f>C1261+D1261</f>
        <v>0</v>
      </c>
    </row>
    <row r="1262" spans="1:5">
      <c r="A1262" s="73"/>
      <c r="B1262" s="75"/>
      <c r="C1262" s="67"/>
      <c r="D1262" s="67"/>
      <c r="E1262" s="44">
        <f>C1262+D1262</f>
        <v>0</v>
      </c>
    </row>
    <row r="1263" spans="1:5">
      <c r="A1263" s="73"/>
      <c r="B1263" s="75"/>
      <c r="C1263" s="67"/>
      <c r="D1263" s="67"/>
      <c r="E1263" s="44">
        <f>C1263+D1263</f>
        <v>0</v>
      </c>
    </row>
    <row r="1264" spans="1:5">
      <c r="A1264" s="73"/>
      <c r="B1264" s="75"/>
      <c r="C1264" s="67"/>
      <c r="D1264" s="67"/>
      <c r="E1264" s="44">
        <f>C1264+D1264</f>
        <v>0</v>
      </c>
    </row>
    <row r="1265" spans="1:5">
      <c r="A1265" s="73"/>
      <c r="B1265" s="75"/>
      <c r="C1265" s="67"/>
      <c r="D1265" s="67"/>
      <c r="E1265" s="44">
        <f>C1265+D1265</f>
        <v>0</v>
      </c>
    </row>
    <row r="1266" spans="1:5">
      <c r="A1266" s="73"/>
      <c r="B1266" s="75"/>
      <c r="C1266" s="67"/>
      <c r="D1266" s="67"/>
      <c r="E1266" s="44">
        <f>C1266+D1266</f>
        <v>0</v>
      </c>
    </row>
    <row r="1267" spans="1:5">
      <c r="A1267" s="73"/>
      <c r="B1267" s="75"/>
      <c r="C1267" s="67"/>
      <c r="D1267" s="67"/>
      <c r="E1267" s="44">
        <f>C1267+D1267</f>
        <v>0</v>
      </c>
    </row>
    <row r="1268" spans="1:5">
      <c r="A1268" s="73"/>
      <c r="B1268" s="75"/>
      <c r="C1268" s="67"/>
      <c r="D1268" s="67"/>
      <c r="E1268" s="44">
        <f>C1268+D1268</f>
        <v>0</v>
      </c>
    </row>
    <row r="1269" spans="1:5">
      <c r="A1269" s="73"/>
      <c r="B1269" s="75"/>
      <c r="C1269" s="67"/>
      <c r="D1269" s="67"/>
      <c r="E1269" s="44">
        <f>C1269+D1269</f>
        <v>0</v>
      </c>
    </row>
    <row r="1270" spans="1:5">
      <c r="A1270" s="73"/>
      <c r="B1270" s="75"/>
      <c r="C1270" s="67"/>
      <c r="D1270" s="67"/>
      <c r="E1270" s="44">
        <f>C1270+D1270</f>
        <v>0</v>
      </c>
    </row>
    <row r="1271" spans="1:5">
      <c r="A1271" s="73"/>
      <c r="B1271" s="75"/>
      <c r="C1271" s="67"/>
      <c r="D1271" s="67"/>
      <c r="E1271" s="44">
        <f>C1271+D1271</f>
        <v>0</v>
      </c>
    </row>
    <row r="1272" spans="1:5">
      <c r="A1272" s="73"/>
      <c r="B1272" s="75"/>
      <c r="C1272" s="67"/>
      <c r="D1272" s="67"/>
      <c r="E1272" s="44">
        <f>C1272+D1272</f>
        <v>0</v>
      </c>
    </row>
    <row r="1273" spans="1:5">
      <c r="A1273" s="73"/>
      <c r="B1273" s="75"/>
      <c r="C1273" s="67"/>
      <c r="D1273" s="67"/>
      <c r="E1273" s="44">
        <f>C1273+D1273</f>
        <v>0</v>
      </c>
    </row>
    <row r="1274" spans="1:5">
      <c r="A1274" s="73"/>
      <c r="B1274" s="75"/>
      <c r="C1274" s="67"/>
      <c r="D1274" s="67"/>
      <c r="E1274" s="44">
        <f>C1274+D1274</f>
        <v>0</v>
      </c>
    </row>
    <row r="1275" spans="1:5">
      <c r="A1275" s="73"/>
      <c r="B1275" s="75"/>
      <c r="C1275" s="67"/>
      <c r="D1275" s="67"/>
      <c r="E1275" s="44">
        <f>C1275+D1275</f>
        <v>0</v>
      </c>
    </row>
    <row r="1276" spans="1:5">
      <c r="A1276" s="73"/>
      <c r="B1276" s="75"/>
      <c r="C1276" s="67"/>
      <c r="D1276" s="67"/>
      <c r="E1276" s="44">
        <f>C1276+D1276</f>
        <v>0</v>
      </c>
    </row>
    <row r="1277" spans="1:5">
      <c r="A1277" s="73"/>
      <c r="B1277" s="75"/>
      <c r="C1277" s="67"/>
      <c r="D1277" s="67"/>
      <c r="E1277" s="44">
        <f>C1277+D1277</f>
        <v>0</v>
      </c>
    </row>
    <row r="1278" spans="1:5">
      <c r="A1278" s="73"/>
      <c r="B1278" s="75"/>
      <c r="C1278" s="67"/>
      <c r="D1278" s="67"/>
      <c r="E1278" s="44">
        <f>C1278+D1278</f>
        <v>0</v>
      </c>
    </row>
    <row r="1279" spans="1:5">
      <c r="A1279" s="73"/>
      <c r="B1279" s="75"/>
      <c r="C1279" s="67"/>
      <c r="D1279" s="67"/>
      <c r="E1279" s="44">
        <f>C1279+D1279</f>
        <v>0</v>
      </c>
    </row>
    <row r="1280" spans="1:5">
      <c r="A1280" s="73"/>
      <c r="B1280" s="75"/>
      <c r="C1280" s="67"/>
      <c r="D1280" s="67"/>
      <c r="E1280" s="44">
        <f>C1280+D1280</f>
        <v>0</v>
      </c>
    </row>
    <row r="1281" spans="1:5">
      <c r="A1281" s="73"/>
      <c r="B1281" s="75"/>
      <c r="C1281" s="67"/>
      <c r="D1281" s="67"/>
      <c r="E1281" s="44">
        <f>C1281+D1281</f>
        <v>0</v>
      </c>
    </row>
    <row r="1282" spans="1:5">
      <c r="A1282" s="73"/>
      <c r="B1282" s="75"/>
      <c r="C1282" s="67"/>
      <c r="D1282" s="67"/>
      <c r="E1282" s="44">
        <f>C1282+D1282</f>
        <v>0</v>
      </c>
    </row>
    <row r="1283" spans="1:5">
      <c r="A1283" s="73"/>
      <c r="B1283" s="75"/>
      <c r="C1283" s="67"/>
      <c r="D1283" s="67"/>
      <c r="E1283" s="44">
        <f>C1283+D1283</f>
        <v>0</v>
      </c>
    </row>
    <row r="1284" spans="1:5">
      <c r="A1284" s="73"/>
      <c r="B1284" s="75"/>
      <c r="C1284" s="67"/>
      <c r="D1284" s="67"/>
      <c r="E1284" s="44">
        <f>C1284+D1284</f>
        <v>0</v>
      </c>
    </row>
    <row r="1285" spans="1:5">
      <c r="A1285" s="73"/>
      <c r="B1285" s="75"/>
      <c r="C1285" s="67"/>
      <c r="D1285" s="67"/>
      <c r="E1285" s="44">
        <f>C1285+D1285</f>
        <v>0</v>
      </c>
    </row>
    <row r="1286" spans="1:5">
      <c r="A1286" s="73"/>
      <c r="B1286" s="75"/>
      <c r="C1286" s="67"/>
      <c r="D1286" s="67"/>
      <c r="E1286" s="44">
        <f>C1286+D1286</f>
        <v>0</v>
      </c>
    </row>
    <row r="1287" spans="1:5">
      <c r="A1287" s="73"/>
      <c r="B1287" s="75"/>
      <c r="C1287" s="67"/>
      <c r="D1287" s="67"/>
      <c r="E1287" s="44">
        <f>C1287+D1287</f>
        <v>0</v>
      </c>
    </row>
    <row r="1288" spans="1:5">
      <c r="A1288" s="73"/>
      <c r="B1288" s="75"/>
      <c r="C1288" s="67"/>
      <c r="D1288" s="67"/>
      <c r="E1288" s="44">
        <f>C1288+D1288</f>
        <v>0</v>
      </c>
    </row>
    <row r="1289" spans="1:5">
      <c r="A1289" s="73"/>
      <c r="B1289" s="75"/>
      <c r="C1289" s="67"/>
      <c r="D1289" s="67"/>
      <c r="E1289" s="44">
        <f>C1289+D1289</f>
        <v>0</v>
      </c>
    </row>
    <row r="1290" spans="1:5">
      <c r="A1290" s="73"/>
      <c r="B1290" s="75"/>
      <c r="C1290" s="67"/>
      <c r="D1290" s="67"/>
      <c r="E1290" s="44">
        <f>C1290+D1290</f>
        <v>0</v>
      </c>
    </row>
    <row r="1291" spans="1:5">
      <c r="A1291" s="73"/>
      <c r="B1291" s="75"/>
      <c r="C1291" s="67"/>
      <c r="D1291" s="67"/>
      <c r="E1291" s="44">
        <f>C1291+D1291</f>
        <v>0</v>
      </c>
    </row>
    <row r="1292" spans="1:5">
      <c r="A1292" s="73"/>
      <c r="B1292" s="75"/>
      <c r="C1292" s="67"/>
      <c r="D1292" s="67"/>
      <c r="E1292" s="44">
        <f>C1292+D1292</f>
        <v>0</v>
      </c>
    </row>
    <row r="1293" spans="1:5">
      <c r="A1293" s="73"/>
      <c r="B1293" s="75"/>
      <c r="C1293" s="67"/>
      <c r="D1293" s="67"/>
      <c r="E1293" s="44">
        <f>C1293+D1293</f>
        <v>0</v>
      </c>
    </row>
    <row r="1294" spans="1:5">
      <c r="A1294" s="73"/>
      <c r="B1294" s="75"/>
      <c r="C1294" s="67"/>
      <c r="D1294" s="67"/>
      <c r="E1294" s="44">
        <f>C1294+D1294</f>
        <v>0</v>
      </c>
    </row>
    <row r="1295" spans="1:5">
      <c r="A1295" s="73"/>
      <c r="B1295" s="75"/>
      <c r="C1295" s="67"/>
      <c r="D1295" s="67"/>
      <c r="E1295" s="44">
        <f>C1295+D1295</f>
        <v>0</v>
      </c>
    </row>
    <row r="1296" spans="1:5">
      <c r="A1296" s="73"/>
      <c r="B1296" s="75"/>
      <c r="C1296" s="67"/>
      <c r="D1296" s="67"/>
      <c r="E1296" s="44">
        <f>C1296+D1296</f>
        <v>0</v>
      </c>
    </row>
    <row r="1297" spans="1:5">
      <c r="A1297" s="73"/>
      <c r="B1297" s="75"/>
      <c r="C1297" s="67"/>
      <c r="D1297" s="67"/>
      <c r="E1297" s="44">
        <f>C1297+D1297</f>
        <v>0</v>
      </c>
    </row>
    <row r="1298" spans="1:5">
      <c r="A1298" s="73"/>
      <c r="B1298" s="75"/>
      <c r="C1298" s="67"/>
      <c r="D1298" s="67"/>
      <c r="E1298" s="44">
        <f>C1298+D1298</f>
        <v>0</v>
      </c>
    </row>
    <row r="1299" spans="1:5">
      <c r="A1299" s="73"/>
      <c r="B1299" s="75"/>
      <c r="C1299" s="67"/>
      <c r="D1299" s="67"/>
      <c r="E1299" s="44">
        <f>C1299+D1299</f>
        <v>0</v>
      </c>
    </row>
    <row r="1300" spans="1:5">
      <c r="A1300" s="73"/>
      <c r="B1300" s="75"/>
      <c r="C1300" s="67"/>
      <c r="D1300" s="67"/>
      <c r="E1300" s="44">
        <f>C1300+D1300</f>
        <v>0</v>
      </c>
    </row>
    <row r="1301" spans="1:5">
      <c r="A1301" s="73"/>
      <c r="B1301" s="75"/>
      <c r="C1301" s="67"/>
      <c r="D1301" s="67"/>
      <c r="E1301" s="44">
        <f>C1301+D1301</f>
        <v>0</v>
      </c>
    </row>
    <row r="1302" spans="1:5">
      <c r="A1302" s="73"/>
      <c r="B1302" s="75"/>
      <c r="C1302" s="67"/>
      <c r="D1302" s="67"/>
      <c r="E1302" s="44">
        <f>C1302+D1302</f>
        <v>0</v>
      </c>
    </row>
    <row r="1303" spans="1:5">
      <c r="A1303" s="73"/>
      <c r="B1303" s="75"/>
      <c r="C1303" s="67"/>
      <c r="D1303" s="67"/>
      <c r="E1303" s="44">
        <f>C1303+D1303</f>
        <v>0</v>
      </c>
    </row>
    <row r="1304" spans="1:5">
      <c r="A1304" s="73"/>
      <c r="B1304" s="75"/>
      <c r="C1304" s="67"/>
      <c r="D1304" s="67"/>
      <c r="E1304" s="44">
        <f>C1304+D1304</f>
        <v>0</v>
      </c>
    </row>
    <row r="1305" spans="1:5">
      <c r="A1305" s="73"/>
      <c r="B1305" s="75"/>
      <c r="C1305" s="67"/>
      <c r="D1305" s="67"/>
      <c r="E1305" s="44">
        <f>C1305+D1305</f>
        <v>0</v>
      </c>
    </row>
    <row r="1306" spans="1:5">
      <c r="A1306" s="73"/>
      <c r="B1306" s="75"/>
      <c r="C1306" s="67"/>
      <c r="D1306" s="67"/>
      <c r="E1306" s="44">
        <f>C1306+D1306</f>
        <v>0</v>
      </c>
    </row>
    <row r="1307" spans="1:5">
      <c r="A1307" s="73"/>
      <c r="B1307" s="75"/>
      <c r="C1307" s="67"/>
      <c r="D1307" s="67"/>
      <c r="E1307" s="44">
        <f>C1307+D1307</f>
        <v>0</v>
      </c>
    </row>
    <row r="1308" spans="1:5">
      <c r="A1308" s="73"/>
      <c r="B1308" s="75"/>
      <c r="C1308" s="67"/>
      <c r="D1308" s="67"/>
      <c r="E1308" s="44">
        <f>C1308+D1308</f>
        <v>0</v>
      </c>
    </row>
    <row r="1309" spans="1:5">
      <c r="A1309" s="73"/>
      <c r="B1309" s="75"/>
      <c r="C1309" s="67"/>
      <c r="D1309" s="67"/>
      <c r="E1309" s="44">
        <f>C1309+D1309</f>
        <v>0</v>
      </c>
    </row>
    <row r="1310" spans="1:5">
      <c r="A1310" s="73"/>
      <c r="B1310" s="75"/>
      <c r="C1310" s="67"/>
      <c r="D1310" s="67"/>
      <c r="E1310" s="44">
        <f>C1310+D1310</f>
        <v>0</v>
      </c>
    </row>
    <row r="1311" spans="1:5">
      <c r="A1311" s="73"/>
      <c r="B1311" s="75"/>
      <c r="C1311" s="67"/>
      <c r="D1311" s="67"/>
      <c r="E1311" s="44">
        <f>C1311+D1311</f>
        <v>0</v>
      </c>
    </row>
    <row r="1312" spans="1:5">
      <c r="A1312" s="73"/>
      <c r="B1312" s="75"/>
      <c r="C1312" s="67"/>
      <c r="D1312" s="67"/>
      <c r="E1312" s="44">
        <f>C1312+D1312</f>
        <v>0</v>
      </c>
    </row>
    <row r="1313" spans="1:5">
      <c r="A1313" s="73"/>
      <c r="B1313" s="75"/>
      <c r="C1313" s="67"/>
      <c r="D1313" s="67"/>
      <c r="E1313" s="44">
        <f>C1313+D1313</f>
        <v>0</v>
      </c>
    </row>
    <row r="1314" spans="1:5">
      <c r="A1314" s="73"/>
      <c r="B1314" s="75"/>
      <c r="C1314" s="67"/>
      <c r="D1314" s="67"/>
      <c r="E1314" s="44">
        <f>C1314+D1314</f>
        <v>0</v>
      </c>
    </row>
    <row r="1315" spans="1:5">
      <c r="A1315" s="73"/>
      <c r="B1315" s="75"/>
      <c r="C1315" s="67"/>
      <c r="D1315" s="67"/>
      <c r="E1315" s="44">
        <f>C1315+D1315</f>
        <v>0</v>
      </c>
    </row>
    <row r="1316" spans="1:5">
      <c r="A1316" s="73"/>
      <c r="B1316" s="75"/>
      <c r="C1316" s="67"/>
      <c r="D1316" s="67"/>
      <c r="E1316" s="44">
        <f>C1316+D1316</f>
        <v>0</v>
      </c>
    </row>
    <row r="1317" spans="1:5">
      <c r="A1317" s="73"/>
      <c r="B1317" s="75"/>
      <c r="C1317" s="67"/>
      <c r="D1317" s="67"/>
      <c r="E1317" s="44">
        <f>C1317+D1317</f>
        <v>0</v>
      </c>
    </row>
    <row r="1318" spans="1:5">
      <c r="A1318" s="73"/>
      <c r="B1318" s="75"/>
      <c r="C1318" s="67"/>
      <c r="D1318" s="67"/>
      <c r="E1318" s="44">
        <f>C1318+D1318</f>
        <v>0</v>
      </c>
    </row>
    <row r="1319" spans="1:5">
      <c r="A1319" s="73"/>
      <c r="B1319" s="75"/>
      <c r="C1319" s="67"/>
      <c r="D1319" s="67"/>
      <c r="E1319" s="44">
        <f>C1319+D1319</f>
        <v>0</v>
      </c>
    </row>
    <row r="1320" spans="1:5">
      <c r="A1320" s="73"/>
      <c r="B1320" s="75"/>
      <c r="C1320" s="67"/>
      <c r="D1320" s="67"/>
      <c r="E1320" s="44">
        <f>C1320+D1320</f>
        <v>0</v>
      </c>
    </row>
    <row r="1321" spans="1:5">
      <c r="A1321" s="73"/>
      <c r="B1321" s="75"/>
      <c r="C1321" s="67"/>
      <c r="D1321" s="67"/>
      <c r="E1321" s="44">
        <f>C1321+D1321</f>
        <v>0</v>
      </c>
    </row>
    <row r="1322" spans="1:5">
      <c r="A1322" s="73"/>
      <c r="B1322" s="75"/>
      <c r="C1322" s="67"/>
      <c r="D1322" s="67"/>
      <c r="E1322" s="44">
        <f>C1322+D1322</f>
        <v>0</v>
      </c>
    </row>
    <row r="1323" spans="1:5">
      <c r="A1323" s="73"/>
      <c r="B1323" s="75"/>
      <c r="C1323" s="67"/>
      <c r="D1323" s="67"/>
      <c r="E1323" s="44">
        <f>C1323+D1323</f>
        <v>0</v>
      </c>
    </row>
    <row r="1324" spans="1:5">
      <c r="A1324" s="73"/>
      <c r="B1324" s="75"/>
      <c r="C1324" s="67"/>
      <c r="D1324" s="67"/>
      <c r="E1324" s="44">
        <f>C1324+D1324</f>
        <v>0</v>
      </c>
    </row>
    <row r="1325" spans="1:5">
      <c r="A1325" s="73"/>
      <c r="B1325" s="75"/>
      <c r="C1325" s="67"/>
      <c r="D1325" s="67"/>
      <c r="E1325" s="44">
        <f>C1325+D1325</f>
        <v>0</v>
      </c>
    </row>
    <row r="1326" spans="1:5">
      <c r="A1326" s="73"/>
      <c r="B1326" s="75"/>
      <c r="C1326" s="67"/>
      <c r="D1326" s="67"/>
      <c r="E1326" s="44">
        <f>C1326+D1326</f>
        <v>0</v>
      </c>
    </row>
    <row r="1327" spans="1:5">
      <c r="A1327" s="73"/>
      <c r="B1327" s="75"/>
      <c r="C1327" s="67"/>
      <c r="D1327" s="67"/>
      <c r="E1327" s="44">
        <f>C1327+D1327</f>
        <v>0</v>
      </c>
    </row>
    <row r="1328" spans="1:5">
      <c r="A1328" s="73"/>
      <c r="B1328" s="75"/>
      <c r="C1328" s="67"/>
      <c r="D1328" s="67"/>
      <c r="E1328" s="44">
        <f>C1328+D1328</f>
        <v>0</v>
      </c>
    </row>
    <row r="1329" spans="1:5">
      <c r="A1329" s="73"/>
      <c r="B1329" s="75"/>
      <c r="C1329" s="67"/>
      <c r="D1329" s="67"/>
      <c r="E1329" s="44">
        <f>C1329+D1329</f>
        <v>0</v>
      </c>
    </row>
    <row r="1330" spans="1:5">
      <c r="A1330" s="73"/>
      <c r="B1330" s="75"/>
      <c r="C1330" s="67"/>
      <c r="D1330" s="67"/>
      <c r="E1330" s="44">
        <f>C1330+D1330</f>
        <v>0</v>
      </c>
    </row>
    <row r="1331" spans="1:5">
      <c r="A1331" s="73"/>
      <c r="B1331" s="75"/>
      <c r="C1331" s="67"/>
      <c r="D1331" s="67"/>
      <c r="E1331" s="44">
        <f>C1331+D1331</f>
        <v>0</v>
      </c>
    </row>
    <row r="1332" spans="1:5">
      <c r="A1332" s="73"/>
      <c r="B1332" s="75"/>
      <c r="C1332" s="67"/>
      <c r="D1332" s="67"/>
      <c r="E1332" s="44">
        <f>C1332+D1332</f>
        <v>0</v>
      </c>
    </row>
    <row r="1333" spans="1:5">
      <c r="A1333" s="73"/>
      <c r="B1333" s="75"/>
      <c r="C1333" s="67"/>
      <c r="D1333" s="67"/>
      <c r="E1333" s="44">
        <f>C1333+D1333</f>
        <v>0</v>
      </c>
    </row>
    <row r="1334" spans="1:5">
      <c r="A1334" s="73"/>
      <c r="B1334" s="75"/>
      <c r="C1334" s="67"/>
      <c r="D1334" s="67"/>
      <c r="E1334" s="44">
        <f>C1334+D1334</f>
        <v>0</v>
      </c>
    </row>
    <row r="1335" spans="1:5">
      <c r="A1335" s="73"/>
      <c r="B1335" s="75"/>
      <c r="C1335" s="67"/>
      <c r="D1335" s="67"/>
      <c r="E1335" s="44">
        <f>C1335+D1335</f>
        <v>0</v>
      </c>
    </row>
    <row r="1336" spans="1:5">
      <c r="A1336" s="73"/>
      <c r="B1336" s="75"/>
      <c r="C1336" s="67"/>
      <c r="D1336" s="67"/>
      <c r="E1336" s="44">
        <f>C1336+D1336</f>
        <v>0</v>
      </c>
    </row>
    <row r="1337" spans="1:5">
      <c r="A1337" s="73"/>
      <c r="B1337" s="75"/>
      <c r="C1337" s="67"/>
      <c r="D1337" s="67"/>
      <c r="E1337" s="44">
        <f>C1337+D1337</f>
        <v>0</v>
      </c>
    </row>
    <row r="1338" spans="1:5">
      <c r="A1338" s="73"/>
      <c r="B1338" s="75"/>
      <c r="C1338" s="67"/>
      <c r="D1338" s="67"/>
      <c r="E1338" s="44">
        <f>C1338+D1338</f>
        <v>0</v>
      </c>
    </row>
    <row r="1339" spans="1:5">
      <c r="A1339" s="73"/>
      <c r="B1339" s="75"/>
      <c r="C1339" s="67"/>
      <c r="D1339" s="67"/>
      <c r="E1339" s="44">
        <f>C1339+D1339</f>
        <v>0</v>
      </c>
    </row>
    <row r="1340" spans="1:5">
      <c r="A1340" s="73"/>
      <c r="B1340" s="75"/>
      <c r="C1340" s="67"/>
      <c r="D1340" s="67"/>
      <c r="E1340" s="44">
        <f>C1340+D1340</f>
        <v>0</v>
      </c>
    </row>
    <row r="1341" spans="1:5">
      <c r="A1341" s="73"/>
      <c r="B1341" s="75"/>
      <c r="C1341" s="67"/>
      <c r="D1341" s="67"/>
      <c r="E1341" s="44">
        <f>C1341+D1341</f>
        <v>0</v>
      </c>
    </row>
    <row r="1342" spans="1:5">
      <c r="A1342" s="73"/>
      <c r="B1342" s="75"/>
      <c r="C1342" s="67"/>
      <c r="D1342" s="67"/>
      <c r="E1342" s="44">
        <f>C1342+D1342</f>
        <v>0</v>
      </c>
    </row>
    <row r="1343" spans="1:5">
      <c r="A1343" s="73"/>
      <c r="B1343" s="75"/>
      <c r="C1343" s="67"/>
      <c r="D1343" s="67"/>
      <c r="E1343" s="44">
        <f>C1343+D1343</f>
        <v>0</v>
      </c>
    </row>
    <row r="1344" spans="1:5">
      <c r="A1344" s="73"/>
      <c r="B1344" s="75"/>
      <c r="C1344" s="67"/>
      <c r="D1344" s="67"/>
      <c r="E1344" s="44">
        <f>C1344+D1344</f>
        <v>0</v>
      </c>
    </row>
    <row r="1345" spans="1:5">
      <c r="A1345" s="73"/>
      <c r="B1345" s="75"/>
      <c r="C1345" s="67"/>
      <c r="D1345" s="67"/>
      <c r="E1345" s="44">
        <f>C1345+D1345</f>
        <v>0</v>
      </c>
    </row>
    <row r="1346" spans="1:5">
      <c r="A1346" s="73"/>
      <c r="B1346" s="75"/>
      <c r="C1346" s="67"/>
      <c r="D1346" s="67"/>
      <c r="E1346" s="44">
        <f>C1346+D1346</f>
        <v>0</v>
      </c>
    </row>
    <row r="1347" spans="1:5">
      <c r="A1347" s="73"/>
      <c r="B1347" s="75"/>
      <c r="C1347" s="67"/>
      <c r="D1347" s="67"/>
      <c r="E1347" s="44">
        <f>C1347+D1347</f>
        <v>0</v>
      </c>
    </row>
    <row r="1348" spans="1:5">
      <c r="A1348" s="73"/>
      <c r="B1348" s="75"/>
      <c r="C1348" s="67"/>
      <c r="D1348" s="67"/>
      <c r="E1348" s="44">
        <f>C1348+D1348</f>
        <v>0</v>
      </c>
    </row>
    <row r="1349" spans="1:5">
      <c r="A1349" s="73"/>
      <c r="B1349" s="75"/>
      <c r="C1349" s="67"/>
      <c r="D1349" s="67"/>
      <c r="E1349" s="44">
        <f>C1349+D1349</f>
        <v>0</v>
      </c>
    </row>
    <row r="1350" spans="1:5">
      <c r="A1350" s="73"/>
      <c r="B1350" s="75"/>
      <c r="C1350" s="67"/>
      <c r="D1350" s="67"/>
      <c r="E1350" s="44">
        <f>C1350+D1350</f>
        <v>0</v>
      </c>
    </row>
    <row r="1351" spans="1:5">
      <c r="A1351" s="73"/>
      <c r="B1351" s="75"/>
      <c r="C1351" s="67"/>
      <c r="D1351" s="67"/>
      <c r="E1351" s="44">
        <f>C1351+D1351</f>
        <v>0</v>
      </c>
    </row>
    <row r="1352" spans="1:5">
      <c r="A1352" s="73"/>
      <c r="B1352" s="75"/>
      <c r="C1352" s="67"/>
      <c r="D1352" s="67"/>
      <c r="E1352" s="44">
        <f>C1352+D1352</f>
        <v>0</v>
      </c>
    </row>
    <row r="1353" spans="1:5">
      <c r="A1353" s="73"/>
      <c r="B1353" s="75"/>
      <c r="C1353" s="67"/>
      <c r="D1353" s="67"/>
      <c r="E1353" s="44">
        <f>C1353+D1353</f>
        <v>0</v>
      </c>
    </row>
    <row r="1354" spans="1:5">
      <c r="A1354" s="73"/>
      <c r="B1354" s="75"/>
      <c r="C1354" s="67"/>
      <c r="D1354" s="67"/>
      <c r="E1354" s="44">
        <f>C1354+D1354</f>
        <v>0</v>
      </c>
    </row>
    <row r="1355" spans="1:5">
      <c r="A1355" s="73"/>
      <c r="B1355" s="75"/>
      <c r="C1355" s="67"/>
      <c r="D1355" s="67"/>
      <c r="E1355" s="44">
        <f>C1355+D1355</f>
        <v>0</v>
      </c>
    </row>
    <row r="1356" spans="1:5">
      <c r="A1356" s="73"/>
      <c r="B1356" s="75"/>
      <c r="C1356" s="67"/>
      <c r="D1356" s="67"/>
      <c r="E1356" s="44">
        <f>C1356+D1356</f>
        <v>0</v>
      </c>
    </row>
    <row r="1357" spans="1:5">
      <c r="A1357" s="73"/>
      <c r="B1357" s="75"/>
      <c r="C1357" s="67"/>
      <c r="D1357" s="67"/>
      <c r="E1357" s="44">
        <f>C1357+D1357</f>
        <v>0</v>
      </c>
    </row>
    <row r="1358" spans="1:5">
      <c r="A1358" s="73"/>
      <c r="B1358" s="75"/>
      <c r="C1358" s="67"/>
      <c r="D1358" s="67"/>
      <c r="E1358" s="44">
        <f>C1358+D1358</f>
        <v>0</v>
      </c>
    </row>
    <row r="1359" spans="1:5">
      <c r="A1359" s="73"/>
      <c r="B1359" s="75"/>
      <c r="C1359" s="67"/>
      <c r="D1359" s="67"/>
      <c r="E1359" s="44">
        <f>C1359+D1359</f>
        <v>0</v>
      </c>
    </row>
    <row r="1360" spans="1:5">
      <c r="A1360" s="73"/>
      <c r="B1360" s="75"/>
      <c r="C1360" s="67"/>
      <c r="D1360" s="67"/>
      <c r="E1360" s="44">
        <f>C1360+D1360</f>
        <v>0</v>
      </c>
    </row>
    <row r="1361" spans="1:5">
      <c r="A1361" s="73"/>
      <c r="B1361" s="75"/>
      <c r="C1361" s="67"/>
      <c r="D1361" s="67"/>
      <c r="E1361" s="44">
        <f>C1361+D1361</f>
        <v>0</v>
      </c>
    </row>
    <row r="1362" spans="1:5">
      <c r="A1362" s="73"/>
      <c r="B1362" s="75"/>
      <c r="C1362" s="67"/>
      <c r="D1362" s="67"/>
      <c r="E1362" s="44">
        <f>C1362+D1362</f>
        <v>0</v>
      </c>
    </row>
    <row r="1363" spans="1:5">
      <c r="A1363" s="73"/>
      <c r="B1363" s="75"/>
      <c r="C1363" s="67"/>
      <c r="D1363" s="67"/>
      <c r="E1363" s="44">
        <f>C1363+D1363</f>
        <v>0</v>
      </c>
    </row>
    <row r="1364" spans="1:5">
      <c r="A1364" s="73"/>
      <c r="B1364" s="75"/>
      <c r="C1364" s="67"/>
      <c r="D1364" s="67"/>
      <c r="E1364" s="44">
        <f>C1364+D1364</f>
        <v>0</v>
      </c>
    </row>
    <row r="1365" spans="1:5">
      <c r="A1365" s="73"/>
      <c r="B1365" s="75"/>
      <c r="C1365" s="67"/>
      <c r="D1365" s="67"/>
      <c r="E1365" s="44">
        <f>C1365+D1365</f>
        <v>0</v>
      </c>
    </row>
    <row r="1366" spans="1:5">
      <c r="A1366" s="73"/>
      <c r="B1366" s="75"/>
      <c r="C1366" s="67"/>
      <c r="D1366" s="67"/>
      <c r="E1366" s="44">
        <f>C1366+D1366</f>
        <v>0</v>
      </c>
    </row>
    <row r="1367" spans="1:5">
      <c r="A1367" s="73"/>
      <c r="B1367" s="75"/>
      <c r="C1367" s="67"/>
      <c r="D1367" s="67"/>
      <c r="E1367" s="44">
        <f>C1367+D1367</f>
        <v>0</v>
      </c>
    </row>
    <row r="1368" spans="1:5">
      <c r="A1368" s="73"/>
      <c r="B1368" s="75"/>
      <c r="C1368" s="67"/>
      <c r="D1368" s="67"/>
      <c r="E1368" s="44">
        <f>C1368+D1368</f>
        <v>0</v>
      </c>
    </row>
    <row r="1369" spans="1:5">
      <c r="A1369" s="73"/>
      <c r="B1369" s="75"/>
      <c r="C1369" s="67"/>
      <c r="D1369" s="67"/>
      <c r="E1369" s="44">
        <f>C1369+D1369</f>
        <v>0</v>
      </c>
    </row>
    <row r="1370" spans="1:5">
      <c r="A1370" s="73"/>
      <c r="B1370" s="75"/>
      <c r="C1370" s="67"/>
      <c r="D1370" s="67"/>
      <c r="E1370" s="44">
        <f>C1370+D1370</f>
        <v>0</v>
      </c>
    </row>
    <row r="1371" spans="1:5">
      <c r="A1371" s="73"/>
      <c r="B1371" s="75"/>
      <c r="C1371" s="67"/>
      <c r="D1371" s="67"/>
      <c r="E1371" s="44">
        <f>C1371+D1371</f>
        <v>0</v>
      </c>
    </row>
    <row r="1372" spans="1:5">
      <c r="A1372" s="73"/>
      <c r="B1372" s="75"/>
      <c r="C1372" s="67"/>
      <c r="D1372" s="67"/>
      <c r="E1372" s="44">
        <f>C1372+D1372</f>
        <v>0</v>
      </c>
    </row>
    <row r="1373" spans="1:5">
      <c r="A1373" s="73"/>
      <c r="B1373" s="75"/>
      <c r="C1373" s="67"/>
      <c r="D1373" s="67"/>
      <c r="E1373" s="44">
        <f>C1373+D1373</f>
        <v>0</v>
      </c>
    </row>
    <row r="1374" spans="1:5">
      <c r="A1374" s="73"/>
      <c r="B1374" s="75"/>
      <c r="C1374" s="67"/>
      <c r="D1374" s="67"/>
      <c r="E1374" s="44">
        <f>C1374+D1374</f>
        <v>0</v>
      </c>
    </row>
    <row r="1375" spans="1:5">
      <c r="A1375" s="73"/>
      <c r="B1375" s="75"/>
      <c r="C1375" s="67"/>
      <c r="D1375" s="67"/>
      <c r="E1375" s="44">
        <f>C1375+D1375</f>
        <v>0</v>
      </c>
    </row>
    <row r="1376" spans="1:5">
      <c r="A1376" s="73"/>
      <c r="B1376" s="75"/>
      <c r="C1376" s="67"/>
      <c r="D1376" s="67"/>
      <c r="E1376" s="44">
        <f>C1376+D1376</f>
        <v>0</v>
      </c>
    </row>
    <row r="1377" spans="1:5">
      <c r="A1377" s="73"/>
      <c r="B1377" s="75"/>
      <c r="C1377" s="67"/>
      <c r="D1377" s="67"/>
      <c r="E1377" s="44">
        <f>C1377+D1377</f>
        <v>0</v>
      </c>
    </row>
    <row r="1378" spans="1:5">
      <c r="A1378" s="73"/>
      <c r="B1378" s="75"/>
      <c r="C1378" s="67"/>
      <c r="D1378" s="67"/>
      <c r="E1378" s="44">
        <f>C1378+D1378</f>
        <v>0</v>
      </c>
    </row>
    <row r="1379" spans="1:5">
      <c r="A1379" s="73"/>
      <c r="B1379" s="75"/>
      <c r="C1379" s="67"/>
      <c r="D1379" s="67"/>
      <c r="E1379" s="44">
        <f>C1379+D1379</f>
        <v>0</v>
      </c>
    </row>
    <row r="1380" spans="1:5">
      <c r="A1380" s="73"/>
      <c r="B1380" s="75"/>
      <c r="C1380" s="67"/>
      <c r="D1380" s="67"/>
      <c r="E1380" s="44">
        <f>C1380+D1380</f>
        <v>0</v>
      </c>
    </row>
    <row r="1381" spans="1:5">
      <c r="A1381" s="73"/>
      <c r="B1381" s="75"/>
      <c r="C1381" s="67"/>
      <c r="D1381" s="67"/>
      <c r="E1381" s="44">
        <f>C1381+D1381</f>
        <v>0</v>
      </c>
    </row>
    <row r="1382" spans="1:5">
      <c r="A1382" s="73"/>
      <c r="B1382" s="75"/>
      <c r="C1382" s="67"/>
      <c r="D1382" s="67"/>
      <c r="E1382" s="44">
        <f>C1382+D1382</f>
        <v>0</v>
      </c>
    </row>
    <row r="1383" spans="1:5">
      <c r="A1383" s="73"/>
      <c r="B1383" s="75"/>
      <c r="C1383" s="67"/>
      <c r="D1383" s="67"/>
      <c r="E1383" s="44">
        <f>C1383+D1383</f>
        <v>0</v>
      </c>
    </row>
    <row r="1384" spans="1:5">
      <c r="A1384" s="73"/>
      <c r="B1384" s="75"/>
      <c r="C1384" s="67"/>
      <c r="D1384" s="67"/>
      <c r="E1384" s="44">
        <f>C1384+D1384</f>
        <v>0</v>
      </c>
    </row>
    <row r="1385" spans="1:5">
      <c r="A1385" s="73"/>
      <c r="B1385" s="75"/>
      <c r="C1385" s="67"/>
      <c r="D1385" s="67"/>
      <c r="E1385" s="44">
        <f>C1385+D1385</f>
        <v>0</v>
      </c>
    </row>
    <row r="1386" spans="1:5">
      <c r="A1386" s="73"/>
      <c r="B1386" s="75"/>
      <c r="C1386" s="67"/>
      <c r="D1386" s="67"/>
      <c r="E1386" s="44">
        <f>C1386+D1386</f>
        <v>0</v>
      </c>
    </row>
    <row r="1387" spans="1:5">
      <c r="A1387" s="73"/>
      <c r="B1387" s="75"/>
      <c r="C1387" s="67"/>
      <c r="D1387" s="67"/>
      <c r="E1387" s="44">
        <f>C1387+D1387</f>
        <v>0</v>
      </c>
    </row>
    <row r="1388" spans="1:5">
      <c r="A1388" s="73"/>
      <c r="B1388" s="75"/>
      <c r="C1388" s="67"/>
      <c r="D1388" s="67"/>
      <c r="E1388" s="44">
        <f>C1388+D1388</f>
        <v>0</v>
      </c>
    </row>
    <row r="1389" spans="1:5">
      <c r="A1389" s="73"/>
      <c r="B1389" s="75"/>
      <c r="C1389" s="67"/>
      <c r="D1389" s="67"/>
      <c r="E1389" s="44">
        <f>C1389+D1389</f>
        <v>0</v>
      </c>
    </row>
    <row r="1390" spans="1:5">
      <c r="A1390" s="73"/>
      <c r="B1390" s="75"/>
      <c r="C1390" s="67"/>
      <c r="D1390" s="67"/>
      <c r="E1390" s="44">
        <f>C1390+D1390</f>
        <v>0</v>
      </c>
    </row>
    <row r="1391" spans="1:5">
      <c r="A1391" s="73"/>
      <c r="B1391" s="75"/>
      <c r="C1391" s="67"/>
      <c r="D1391" s="67"/>
      <c r="E1391" s="44">
        <f>C1391+D1391</f>
        <v>0</v>
      </c>
    </row>
    <row r="1392" spans="1:5">
      <c r="A1392" s="73"/>
      <c r="B1392" s="75"/>
      <c r="C1392" s="67"/>
      <c r="D1392" s="67"/>
      <c r="E1392" s="44">
        <f>C1392+D1392</f>
        <v>0</v>
      </c>
    </row>
    <row r="1393" spans="1:5">
      <c r="A1393" s="73"/>
      <c r="B1393" s="75"/>
      <c r="C1393" s="67"/>
      <c r="D1393" s="67"/>
      <c r="E1393" s="44">
        <f>C1393+D1393</f>
        <v>0</v>
      </c>
    </row>
    <row r="1394" spans="1:5">
      <c r="A1394" s="73"/>
      <c r="B1394" s="75"/>
      <c r="C1394" s="67"/>
      <c r="D1394" s="67"/>
      <c r="E1394" s="44">
        <f>C1394+D1394</f>
        <v>0</v>
      </c>
    </row>
    <row r="1395" spans="1:5">
      <c r="A1395" s="73"/>
      <c r="B1395" s="75"/>
      <c r="C1395" s="67"/>
      <c r="D1395" s="67"/>
      <c r="E1395" s="44">
        <f>C1395+D1395</f>
        <v>0</v>
      </c>
    </row>
    <row r="1396" spans="1:5">
      <c r="A1396" s="73"/>
      <c r="B1396" s="75"/>
      <c r="C1396" s="67"/>
      <c r="D1396" s="67"/>
      <c r="E1396" s="44">
        <f>C1396+D1396</f>
        <v>0</v>
      </c>
    </row>
    <row r="1397" spans="1:5">
      <c r="A1397" s="73"/>
      <c r="B1397" s="75"/>
      <c r="C1397" s="67"/>
      <c r="D1397" s="67"/>
      <c r="E1397" s="44">
        <f>C1397+D1397</f>
        <v>0</v>
      </c>
    </row>
    <row r="1398" spans="1:5">
      <c r="A1398" s="73"/>
      <c r="B1398" s="75"/>
      <c r="C1398" s="67"/>
      <c r="D1398" s="67"/>
      <c r="E1398" s="44">
        <f>C1398+D1398</f>
        <v>0</v>
      </c>
    </row>
    <row r="1399" spans="1:5">
      <c r="A1399" s="73"/>
      <c r="B1399" s="75"/>
      <c r="C1399" s="67"/>
      <c r="D1399" s="67"/>
      <c r="E1399" s="44">
        <f>C1399+D1399</f>
        <v>0</v>
      </c>
    </row>
    <row r="1400" spans="1:5">
      <c r="A1400" s="73"/>
      <c r="B1400" s="75"/>
      <c r="C1400" s="67"/>
      <c r="D1400" s="67"/>
      <c r="E1400" s="44">
        <f>C1400+D1400</f>
        <v>0</v>
      </c>
    </row>
    <row r="1401" spans="1:5">
      <c r="A1401" s="73"/>
      <c r="B1401" s="75"/>
      <c r="C1401" s="67"/>
      <c r="D1401" s="67"/>
      <c r="E1401" s="44">
        <f>C1401+D1401</f>
        <v>0</v>
      </c>
    </row>
    <row r="1402" spans="1:5">
      <c r="A1402" s="73"/>
      <c r="B1402" s="75"/>
      <c r="C1402" s="67"/>
      <c r="D1402" s="67"/>
      <c r="E1402" s="44">
        <f>C1402+D1402</f>
        <v>0</v>
      </c>
    </row>
    <row r="1403" spans="1:5">
      <c r="A1403" s="73"/>
      <c r="B1403" s="75"/>
      <c r="C1403" s="67"/>
      <c r="D1403" s="67"/>
      <c r="E1403" s="44">
        <f>C1403+D1403</f>
        <v>0</v>
      </c>
    </row>
    <row r="1404" spans="1:5">
      <c r="A1404" s="73"/>
      <c r="B1404" s="75"/>
      <c r="C1404" s="67"/>
      <c r="D1404" s="67"/>
      <c r="E1404" s="44">
        <f>C1404+D1404</f>
        <v>0</v>
      </c>
    </row>
    <row r="1405" spans="1:5">
      <c r="A1405" s="73"/>
      <c r="B1405" s="75"/>
      <c r="C1405" s="67"/>
      <c r="D1405" s="67"/>
      <c r="E1405" s="44">
        <f>C1405+D1405</f>
        <v>0</v>
      </c>
    </row>
    <row r="1406" spans="1:5">
      <c r="A1406" s="73"/>
      <c r="B1406" s="75"/>
      <c r="C1406" s="67"/>
      <c r="D1406" s="67"/>
      <c r="E1406" s="44">
        <f>C1406+D1406</f>
        <v>0</v>
      </c>
    </row>
    <row r="1407" spans="1:5">
      <c r="A1407" s="73"/>
      <c r="B1407" s="75"/>
      <c r="C1407" s="67"/>
      <c r="D1407" s="67"/>
      <c r="E1407" s="44">
        <f>C1407+D1407</f>
        <v>0</v>
      </c>
    </row>
    <row r="1408" spans="1:5">
      <c r="A1408" s="73"/>
      <c r="B1408" s="75"/>
      <c r="C1408" s="67"/>
      <c r="D1408" s="67"/>
      <c r="E1408" s="44">
        <f>C1408+D1408</f>
        <v>0</v>
      </c>
    </row>
    <row r="1409" spans="1:5">
      <c r="A1409" s="73"/>
      <c r="B1409" s="75"/>
      <c r="C1409" s="67"/>
      <c r="D1409" s="67"/>
      <c r="E1409" s="44">
        <f>C1409+D1409</f>
        <v>0</v>
      </c>
    </row>
    <row r="1410" spans="1:5">
      <c r="A1410" s="73"/>
      <c r="B1410" s="75"/>
      <c r="C1410" s="67"/>
      <c r="D1410" s="67"/>
      <c r="E1410" s="44">
        <f>C1410+D1410</f>
        <v>0</v>
      </c>
    </row>
    <row r="1411" spans="1:5">
      <c r="A1411" s="73"/>
      <c r="B1411" s="75"/>
      <c r="C1411" s="67"/>
      <c r="D1411" s="67"/>
      <c r="E1411" s="44">
        <f>C1411+D1411</f>
        <v>0</v>
      </c>
    </row>
    <row r="1412" spans="1:5">
      <c r="A1412" s="73"/>
      <c r="B1412" s="75"/>
      <c r="C1412" s="67"/>
      <c r="D1412" s="67"/>
      <c r="E1412" s="44">
        <f>C1412+D1412</f>
        <v>0</v>
      </c>
    </row>
    <row r="1413" spans="1:5">
      <c r="A1413" s="73"/>
      <c r="B1413" s="75"/>
      <c r="C1413" s="67"/>
      <c r="D1413" s="67"/>
      <c r="E1413" s="44">
        <f>C1413+D1413</f>
        <v>0</v>
      </c>
    </row>
    <row r="1414" spans="1:5">
      <c r="A1414" s="73"/>
      <c r="B1414" s="75"/>
      <c r="C1414" s="67"/>
      <c r="D1414" s="67"/>
      <c r="E1414" s="44">
        <f>C1414+D1414</f>
        <v>0</v>
      </c>
    </row>
    <row r="1415" spans="1:5">
      <c r="A1415" s="73"/>
      <c r="B1415" s="75"/>
      <c r="C1415" s="67"/>
      <c r="D1415" s="67"/>
      <c r="E1415" s="44">
        <f>C1415+D1415</f>
        <v>0</v>
      </c>
    </row>
    <row r="1416" spans="1:5">
      <c r="A1416" s="73"/>
      <c r="B1416" s="75"/>
      <c r="C1416" s="67"/>
      <c r="D1416" s="67"/>
      <c r="E1416" s="44">
        <f>C1416+D1416</f>
        <v>0</v>
      </c>
    </row>
    <row r="1417" spans="1:5">
      <c r="A1417" s="73"/>
      <c r="B1417" s="75"/>
      <c r="C1417" s="67"/>
      <c r="D1417" s="67"/>
      <c r="E1417" s="44">
        <f>C1417+D1417</f>
        <v>0</v>
      </c>
    </row>
    <row r="1418" spans="1:5">
      <c r="A1418" s="73"/>
      <c r="B1418" s="75"/>
      <c r="C1418" s="67"/>
      <c r="D1418" s="67"/>
      <c r="E1418" s="44">
        <f>C1418+D1418</f>
        <v>0</v>
      </c>
    </row>
    <row r="1419" spans="1:5">
      <c r="A1419" s="73"/>
      <c r="B1419" s="75"/>
      <c r="C1419" s="67"/>
      <c r="D1419" s="67"/>
      <c r="E1419" s="44">
        <f>C1419+D1419</f>
        <v>0</v>
      </c>
    </row>
    <row r="1420" spans="1:5">
      <c r="A1420" s="73"/>
      <c r="B1420" s="75"/>
      <c r="C1420" s="67"/>
      <c r="D1420" s="67"/>
      <c r="E1420" s="44">
        <f>C1420+D1420</f>
        <v>0</v>
      </c>
    </row>
    <row r="1421" spans="1:5">
      <c r="A1421" s="73"/>
      <c r="B1421" s="75"/>
      <c r="C1421" s="67"/>
      <c r="D1421" s="67"/>
      <c r="E1421" s="44">
        <f>C1421+D1421</f>
        <v>0</v>
      </c>
    </row>
    <row r="1422" spans="1:5">
      <c r="A1422" s="73"/>
      <c r="B1422" s="75"/>
      <c r="C1422" s="67"/>
      <c r="D1422" s="67"/>
      <c r="E1422" s="44">
        <f>C1422+D1422</f>
        <v>0</v>
      </c>
    </row>
    <row r="1423" spans="1:5">
      <c r="A1423" s="73"/>
      <c r="B1423" s="75"/>
      <c r="C1423" s="67"/>
      <c r="D1423" s="67"/>
      <c r="E1423" s="44">
        <f>C1423+D1423</f>
        <v>0</v>
      </c>
    </row>
    <row r="1424" spans="1:5">
      <c r="A1424" s="73"/>
      <c r="B1424" s="75"/>
      <c r="C1424" s="67"/>
      <c r="D1424" s="67"/>
      <c r="E1424" s="44">
        <f>C1424+D1424</f>
        <v>0</v>
      </c>
    </row>
    <row r="1425" spans="1:5">
      <c r="A1425" s="73"/>
      <c r="B1425" s="75"/>
      <c r="C1425" s="67"/>
      <c r="D1425" s="67"/>
      <c r="E1425" s="44">
        <f>C1425+D1425</f>
        <v>0</v>
      </c>
    </row>
    <row r="1426" spans="1:5">
      <c r="A1426" s="73"/>
      <c r="B1426" s="75"/>
      <c r="C1426" s="67"/>
      <c r="D1426" s="67"/>
      <c r="E1426" s="44">
        <f>C1426+D1426</f>
        <v>0</v>
      </c>
    </row>
    <row r="1427" spans="1:5">
      <c r="A1427" s="73"/>
      <c r="B1427" s="75"/>
      <c r="C1427" s="67"/>
      <c r="D1427" s="67"/>
      <c r="E1427" s="44">
        <f>C1427+D1427</f>
        <v>0</v>
      </c>
    </row>
    <row r="1428" spans="1:5">
      <c r="A1428" s="73"/>
      <c r="B1428" s="75"/>
      <c r="C1428" s="67"/>
      <c r="D1428" s="67"/>
      <c r="E1428" s="44">
        <f>C1428+D1428</f>
        <v>0</v>
      </c>
    </row>
    <row r="1429" spans="1:5">
      <c r="A1429" s="73"/>
      <c r="B1429" s="75"/>
      <c r="C1429" s="67"/>
      <c r="D1429" s="67"/>
      <c r="E1429" s="44">
        <f>C1429+D1429</f>
        <v>0</v>
      </c>
    </row>
    <row r="1430" spans="1:5">
      <c r="A1430" s="73"/>
      <c r="B1430" s="75"/>
      <c r="C1430" s="67"/>
      <c r="D1430" s="67"/>
      <c r="E1430" s="44">
        <f>C1430+D1430</f>
        <v>0</v>
      </c>
    </row>
    <row r="1431" spans="1:5">
      <c r="A1431" s="73"/>
      <c r="B1431" s="75"/>
      <c r="C1431" s="67"/>
      <c r="D1431" s="67"/>
      <c r="E1431" s="44">
        <f>C1431+D1431</f>
        <v>0</v>
      </c>
    </row>
    <row r="1432" spans="1:5">
      <c r="A1432" s="73"/>
      <c r="B1432" s="75"/>
      <c r="C1432" s="67"/>
      <c r="D1432" s="67"/>
      <c r="E1432" s="44">
        <f>C1432+D1432</f>
        <v>0</v>
      </c>
    </row>
    <row r="1433" spans="1:5">
      <c r="A1433" s="73"/>
      <c r="B1433" s="75"/>
      <c r="C1433" s="67"/>
      <c r="D1433" s="67"/>
      <c r="E1433" s="44">
        <f>C1433+D1433</f>
        <v>0</v>
      </c>
    </row>
    <row r="1434" spans="1:5">
      <c r="A1434" s="73"/>
      <c r="B1434" s="75"/>
      <c r="C1434" s="67"/>
      <c r="D1434" s="67"/>
      <c r="E1434" s="44">
        <f>C1434+D1434</f>
        <v>0</v>
      </c>
    </row>
    <row r="1435" spans="1:5">
      <c r="A1435" s="73"/>
      <c r="B1435" s="75"/>
      <c r="C1435" s="67"/>
      <c r="D1435" s="67"/>
      <c r="E1435" s="44">
        <f>C1435+D1435</f>
        <v>0</v>
      </c>
    </row>
    <row r="1436" spans="1:5">
      <c r="A1436" s="73"/>
      <c r="B1436" s="75"/>
      <c r="C1436" s="67"/>
      <c r="D1436" s="67"/>
      <c r="E1436" s="44">
        <f>C1436+D1436</f>
        <v>0</v>
      </c>
    </row>
    <row r="1437" spans="1:5">
      <c r="A1437" s="73"/>
      <c r="B1437" s="75"/>
      <c r="C1437" s="67"/>
      <c r="D1437" s="67"/>
      <c r="E1437" s="44">
        <f>C1437+D1437</f>
        <v>0</v>
      </c>
    </row>
    <row r="1438" spans="1:5">
      <c r="A1438" s="73"/>
      <c r="B1438" s="75"/>
      <c r="C1438" s="67"/>
      <c r="D1438" s="67"/>
      <c r="E1438" s="44">
        <f>C1438+D1438</f>
        <v>0</v>
      </c>
    </row>
    <row r="1439" spans="1:5">
      <c r="A1439" s="73"/>
      <c r="B1439" s="75"/>
      <c r="C1439" s="67"/>
      <c r="D1439" s="67"/>
      <c r="E1439" s="44">
        <f>C1439+D1439</f>
        <v>0</v>
      </c>
    </row>
    <row r="1440" spans="1:5">
      <c r="A1440" s="73"/>
      <c r="B1440" s="75"/>
      <c r="C1440" s="67"/>
      <c r="D1440" s="67"/>
      <c r="E1440" s="44">
        <f>C1440+D1440</f>
        <v>0</v>
      </c>
    </row>
    <row r="1441" spans="1:5">
      <c r="A1441" s="73"/>
      <c r="B1441" s="75"/>
      <c r="C1441" s="67"/>
      <c r="D1441" s="67"/>
      <c r="E1441" s="44">
        <f>C1441+D1441</f>
        <v>0</v>
      </c>
    </row>
    <row r="1442" spans="1:5">
      <c r="A1442" s="73"/>
      <c r="B1442" s="75"/>
      <c r="C1442" s="67"/>
      <c r="D1442" s="67"/>
      <c r="E1442" s="44">
        <f>C1442+D1442</f>
        <v>0</v>
      </c>
    </row>
    <row r="1443" spans="1:5">
      <c r="A1443" s="73"/>
      <c r="B1443" s="75"/>
      <c r="C1443" s="67"/>
      <c r="D1443" s="67"/>
      <c r="E1443" s="44">
        <f>C1443+D1443</f>
        <v>0</v>
      </c>
    </row>
    <row r="1444" spans="1:5">
      <c r="A1444" s="73"/>
      <c r="B1444" s="75"/>
      <c r="C1444" s="67"/>
      <c r="D1444" s="67"/>
      <c r="E1444" s="44">
        <f>C1444+D1444</f>
        <v>0</v>
      </c>
    </row>
    <row r="1445" spans="1:5">
      <c r="A1445" s="73"/>
      <c r="B1445" s="75"/>
      <c r="C1445" s="67"/>
      <c r="D1445" s="67"/>
      <c r="E1445" s="44">
        <f>C1445+D1445</f>
        <v>0</v>
      </c>
    </row>
    <row r="1446" spans="1:5">
      <c r="A1446" s="73"/>
      <c r="B1446" s="75"/>
      <c r="C1446" s="67"/>
      <c r="D1446" s="67"/>
      <c r="E1446" s="44">
        <f>C1446+D1446</f>
        <v>0</v>
      </c>
    </row>
    <row r="1447" spans="1:5">
      <c r="A1447" s="73"/>
      <c r="B1447" s="75"/>
      <c r="C1447" s="67"/>
      <c r="D1447" s="67"/>
      <c r="E1447" s="44">
        <f>C1447+D1447</f>
        <v>0</v>
      </c>
    </row>
    <row r="1448" spans="1:5">
      <c r="A1448" s="73"/>
      <c r="B1448" s="75"/>
      <c r="C1448" s="67"/>
      <c r="D1448" s="67"/>
      <c r="E1448" s="44">
        <f>C1448+D1448</f>
        <v>0</v>
      </c>
    </row>
    <row r="1449" spans="1:5">
      <c r="A1449" s="73"/>
      <c r="B1449" s="75"/>
      <c r="C1449" s="67"/>
      <c r="D1449" s="67"/>
      <c r="E1449" s="44">
        <f>C1449+D1449</f>
        <v>0</v>
      </c>
    </row>
    <row r="1450" spans="1:5">
      <c r="A1450" s="73"/>
      <c r="B1450" s="75"/>
      <c r="C1450" s="67"/>
      <c r="D1450" s="67"/>
      <c r="E1450" s="44">
        <f>C1450+D1450</f>
        <v>0</v>
      </c>
    </row>
    <row r="1451" spans="1:5">
      <c r="A1451" s="73"/>
      <c r="B1451" s="75"/>
      <c r="C1451" s="67"/>
      <c r="D1451" s="67"/>
      <c r="E1451" s="44">
        <f>C1451+D1451</f>
        <v>0</v>
      </c>
    </row>
    <row r="1452" spans="1:5">
      <c r="A1452" s="73"/>
      <c r="B1452" s="75"/>
      <c r="C1452" s="67"/>
      <c r="D1452" s="67"/>
      <c r="E1452" s="44">
        <f>C1452+D1452</f>
        <v>0</v>
      </c>
    </row>
    <row r="1453" spans="1:5">
      <c r="A1453" s="73"/>
      <c r="B1453" s="75"/>
      <c r="C1453" s="67"/>
      <c r="D1453" s="67"/>
      <c r="E1453" s="44">
        <f>C1453+D1453</f>
        <v>0</v>
      </c>
    </row>
    <row r="1454" spans="1:5">
      <c r="A1454" s="73"/>
      <c r="B1454" s="75"/>
      <c r="C1454" s="67"/>
      <c r="D1454" s="67"/>
      <c r="E1454" s="44">
        <f>C1454+D1454</f>
        <v>0</v>
      </c>
    </row>
    <row r="1455" spans="1:5">
      <c r="A1455" s="73"/>
      <c r="B1455" s="75"/>
      <c r="C1455" s="67"/>
      <c r="D1455" s="67"/>
      <c r="E1455" s="44">
        <f>C1455+D1455</f>
        <v>0</v>
      </c>
    </row>
    <row r="1456" spans="1:5">
      <c r="A1456" s="73"/>
      <c r="B1456" s="75"/>
      <c r="C1456" s="67"/>
      <c r="D1456" s="67"/>
      <c r="E1456" s="44">
        <f>C1456+D1456</f>
        <v>0</v>
      </c>
    </row>
    <row r="1457" spans="1:5">
      <c r="A1457" s="73"/>
      <c r="B1457" s="75"/>
      <c r="C1457" s="67"/>
      <c r="D1457" s="67"/>
      <c r="E1457" s="44">
        <f>C1457+D1457</f>
        <v>0</v>
      </c>
    </row>
    <row r="1458" spans="1:5">
      <c r="A1458" s="73"/>
      <c r="B1458" s="75"/>
      <c r="C1458" s="67"/>
      <c r="D1458" s="67"/>
      <c r="E1458" s="44">
        <f>C1458+D1458</f>
        <v>0</v>
      </c>
    </row>
    <row r="1459" spans="1:5">
      <c r="A1459" s="73"/>
      <c r="B1459" s="75"/>
      <c r="C1459" s="67"/>
      <c r="D1459" s="67"/>
      <c r="E1459" s="44">
        <f>C1459+D1459</f>
        <v>0</v>
      </c>
    </row>
    <row r="1460" spans="1:5">
      <c r="A1460" s="73"/>
      <c r="B1460" s="75"/>
      <c r="C1460" s="67"/>
      <c r="D1460" s="67"/>
      <c r="E1460" s="44">
        <f>C1460+D1460</f>
        <v>0</v>
      </c>
    </row>
    <row r="1461" spans="1:5">
      <c r="A1461" s="73"/>
      <c r="B1461" s="75"/>
      <c r="C1461" s="67"/>
      <c r="D1461" s="67"/>
      <c r="E1461" s="44">
        <f>C1461+D1461</f>
        <v>0</v>
      </c>
    </row>
    <row r="1462" spans="1:5">
      <c r="A1462" s="73"/>
      <c r="B1462" s="75"/>
      <c r="C1462" s="67"/>
      <c r="D1462" s="67"/>
      <c r="E1462" s="44">
        <f>C1462+D1462</f>
        <v>0</v>
      </c>
    </row>
    <row r="1463" spans="1:5">
      <c r="A1463" s="73"/>
      <c r="B1463" s="75"/>
      <c r="C1463" s="67"/>
      <c r="D1463" s="67"/>
      <c r="E1463" s="44">
        <f>C1463+D1463</f>
        <v>0</v>
      </c>
    </row>
    <row r="1464" spans="1:5">
      <c r="A1464" s="73"/>
      <c r="B1464" s="75"/>
      <c r="C1464" s="67"/>
      <c r="D1464" s="67"/>
      <c r="E1464" s="44">
        <f>C1464+D1464</f>
        <v>0</v>
      </c>
    </row>
    <row r="1465" spans="1:5">
      <c r="A1465" s="73"/>
      <c r="B1465" s="75"/>
      <c r="C1465" s="67"/>
      <c r="D1465" s="67"/>
      <c r="E1465" s="44">
        <f>C1465+D1465</f>
        <v>0</v>
      </c>
    </row>
    <row r="1466" spans="1:5">
      <c r="A1466" s="73"/>
      <c r="B1466" s="75"/>
      <c r="C1466" s="67"/>
      <c r="D1466" s="67"/>
      <c r="E1466" s="44">
        <f>C1466+D1466</f>
        <v>0</v>
      </c>
    </row>
    <row r="1467" spans="1:5">
      <c r="A1467" s="73"/>
      <c r="B1467" s="75"/>
      <c r="C1467" s="67"/>
      <c r="D1467" s="67"/>
      <c r="E1467" s="44">
        <f>C1467+D1467</f>
        <v>0</v>
      </c>
    </row>
    <row r="1468" spans="1:5">
      <c r="A1468" s="73"/>
      <c r="B1468" s="75"/>
      <c r="C1468" s="67"/>
      <c r="D1468" s="67"/>
      <c r="E1468" s="44">
        <f>C1468+D1468</f>
        <v>0</v>
      </c>
    </row>
    <row r="1469" spans="1:5">
      <c r="A1469" s="73"/>
      <c r="B1469" s="75"/>
      <c r="C1469" s="67"/>
      <c r="D1469" s="67"/>
      <c r="E1469" s="44">
        <f>C1469+D1469</f>
        <v>0</v>
      </c>
    </row>
    <row r="1470" spans="1:5">
      <c r="A1470" s="73"/>
      <c r="B1470" s="75"/>
      <c r="C1470" s="67"/>
      <c r="D1470" s="67"/>
      <c r="E1470" s="44">
        <f>C1470+D1470</f>
        <v>0</v>
      </c>
    </row>
    <row r="1471" spans="1:5">
      <c r="A1471" s="73"/>
      <c r="B1471" s="75"/>
      <c r="C1471" s="67"/>
      <c r="D1471" s="67"/>
      <c r="E1471" s="44">
        <f>C1471+D1471</f>
        <v>0</v>
      </c>
    </row>
    <row r="1472" spans="1:5">
      <c r="A1472" s="73"/>
      <c r="B1472" s="75"/>
      <c r="C1472" s="67"/>
      <c r="D1472" s="67"/>
      <c r="E1472" s="44">
        <f>C1472+D1472</f>
        <v>0</v>
      </c>
    </row>
    <row r="1473" spans="1:5">
      <c r="A1473" s="73"/>
      <c r="B1473" s="75"/>
      <c r="C1473" s="67"/>
      <c r="D1473" s="67"/>
      <c r="E1473" s="44">
        <f>C1473+D1473</f>
        <v>0</v>
      </c>
    </row>
    <row r="1474" spans="1:5">
      <c r="A1474" s="73"/>
      <c r="B1474" s="75"/>
      <c r="C1474" s="67"/>
      <c r="D1474" s="67"/>
      <c r="E1474" s="44">
        <f>C1474+D1474</f>
        <v>0</v>
      </c>
    </row>
    <row r="1475" spans="1:5">
      <c r="A1475" s="73"/>
      <c r="B1475" s="75"/>
      <c r="C1475" s="67"/>
      <c r="D1475" s="67"/>
      <c r="E1475" s="44">
        <f>C1475+D1475</f>
        <v>0</v>
      </c>
    </row>
    <row r="1476" spans="1:5">
      <c r="A1476" s="73"/>
      <c r="B1476" s="75"/>
      <c r="C1476" s="67"/>
      <c r="D1476" s="67"/>
      <c r="E1476" s="44">
        <f>C1476+D1476</f>
        <v>0</v>
      </c>
    </row>
    <row r="1477" spans="1:5">
      <c r="A1477" s="73"/>
      <c r="B1477" s="75"/>
      <c r="C1477" s="67"/>
      <c r="D1477" s="67"/>
      <c r="E1477" s="44">
        <f>C1477+D1477</f>
        <v>0</v>
      </c>
    </row>
    <row r="1478" spans="1:5">
      <c r="A1478" s="73"/>
      <c r="B1478" s="75"/>
      <c r="C1478" s="67"/>
      <c r="D1478" s="67"/>
      <c r="E1478" s="44">
        <f>C1478+D1478</f>
        <v>0</v>
      </c>
    </row>
    <row r="1479" spans="1:5">
      <c r="A1479" s="73"/>
      <c r="B1479" s="75"/>
      <c r="C1479" s="67"/>
      <c r="D1479" s="67"/>
      <c r="E1479" s="44">
        <f>C1479+D1479</f>
        <v>0</v>
      </c>
    </row>
    <row r="1480" spans="1:5">
      <c r="A1480" s="73"/>
      <c r="B1480" s="75"/>
      <c r="C1480" s="67"/>
      <c r="D1480" s="67"/>
      <c r="E1480" s="44">
        <f>C1480+D1480</f>
        <v>0</v>
      </c>
    </row>
    <row r="1481" spans="1:5">
      <c r="A1481" s="73"/>
      <c r="B1481" s="75"/>
      <c r="C1481" s="67"/>
      <c r="D1481" s="67"/>
      <c r="E1481" s="44">
        <f>C1481+D1481</f>
        <v>0</v>
      </c>
    </row>
    <row r="1482" spans="1:5">
      <c r="A1482" s="73"/>
      <c r="B1482" s="75"/>
      <c r="C1482" s="67"/>
      <c r="D1482" s="67"/>
      <c r="E1482" s="44">
        <f>C1482+D1482</f>
        <v>0</v>
      </c>
    </row>
    <row r="1483" spans="1:5">
      <c r="A1483" s="73"/>
      <c r="B1483" s="75"/>
      <c r="C1483" s="67"/>
      <c r="D1483" s="67"/>
      <c r="E1483" s="44">
        <f>C1483+D1483</f>
        <v>0</v>
      </c>
    </row>
    <row r="1484" spans="1:5">
      <c r="A1484" s="73"/>
      <c r="B1484" s="75"/>
      <c r="C1484" s="67"/>
      <c r="D1484" s="67"/>
      <c r="E1484" s="44">
        <f>C1484+D1484</f>
        <v>0</v>
      </c>
    </row>
    <row r="1485" spans="1:5">
      <c r="A1485" s="73"/>
      <c r="B1485" s="75"/>
      <c r="C1485" s="67"/>
      <c r="D1485" s="67"/>
      <c r="E1485" s="44">
        <f>C1485+D1485</f>
        <v>0</v>
      </c>
    </row>
    <row r="1486" spans="1:5">
      <c r="A1486" s="73"/>
      <c r="B1486" s="75"/>
      <c r="C1486" s="67"/>
      <c r="D1486" s="67"/>
      <c r="E1486" s="44">
        <f>C1486+D1486</f>
        <v>0</v>
      </c>
    </row>
    <row r="1487" spans="1:5">
      <c r="A1487" s="73"/>
      <c r="B1487" s="75"/>
      <c r="C1487" s="67"/>
      <c r="D1487" s="67"/>
      <c r="E1487" s="44">
        <f>C1487+D1487</f>
        <v>0</v>
      </c>
    </row>
    <row r="1488" spans="1:5">
      <c r="A1488" s="73"/>
      <c r="B1488" s="75"/>
      <c r="C1488" s="67"/>
      <c r="D1488" s="67"/>
      <c r="E1488" s="44">
        <f>C1488+D1488</f>
        <v>0</v>
      </c>
    </row>
    <row r="1489" spans="1:5">
      <c r="A1489" s="73"/>
      <c r="B1489" s="75"/>
      <c r="C1489" s="67"/>
      <c r="D1489" s="67"/>
      <c r="E1489" s="44">
        <f>C1489+D1489</f>
        <v>0</v>
      </c>
    </row>
    <row r="1490" spans="1:5">
      <c r="A1490" s="73"/>
      <c r="B1490" s="75"/>
      <c r="C1490" s="67"/>
      <c r="D1490" s="67"/>
      <c r="E1490" s="44">
        <f>C1490+D1490</f>
        <v>0</v>
      </c>
    </row>
    <row r="1491" spans="1:5">
      <c r="A1491" s="73"/>
      <c r="B1491" s="75"/>
      <c r="C1491" s="67"/>
      <c r="D1491" s="67"/>
      <c r="E1491" s="44">
        <f>C1491+D1491</f>
        <v>0</v>
      </c>
    </row>
    <row r="1492" spans="1:5">
      <c r="A1492" s="73"/>
      <c r="B1492" s="75"/>
      <c r="C1492" s="67"/>
      <c r="D1492" s="67"/>
      <c r="E1492" s="44">
        <f>C1492+D1492</f>
        <v>0</v>
      </c>
    </row>
    <row r="1493" spans="1:5">
      <c r="A1493" s="73"/>
      <c r="B1493" s="75"/>
      <c r="C1493" s="67"/>
      <c r="D1493" s="67"/>
      <c r="E1493" s="44">
        <f>C1493+D1493</f>
        <v>0</v>
      </c>
    </row>
    <row r="1494" spans="1:5">
      <c r="A1494" s="73"/>
      <c r="B1494" s="75"/>
      <c r="C1494" s="67"/>
      <c r="D1494" s="67"/>
      <c r="E1494" s="44">
        <f>C1494+D1494</f>
        <v>0</v>
      </c>
    </row>
    <row r="1495" spans="1:5">
      <c r="A1495" s="73"/>
      <c r="B1495" s="75"/>
      <c r="C1495" s="67"/>
      <c r="D1495" s="67"/>
      <c r="E1495" s="44">
        <f>C1495+D1495</f>
        <v>0</v>
      </c>
    </row>
    <row r="1496" spans="1:5">
      <c r="A1496" s="73"/>
      <c r="B1496" s="75"/>
      <c r="C1496" s="67"/>
      <c r="D1496" s="67"/>
      <c r="E1496" s="44">
        <f>C1496+D1496</f>
        <v>0</v>
      </c>
    </row>
    <row r="1497" spans="1:5">
      <c r="A1497" s="73"/>
      <c r="B1497" s="75"/>
      <c r="C1497" s="67"/>
      <c r="D1497" s="67"/>
      <c r="E1497" s="44">
        <f>C1497+D1497</f>
        <v>0</v>
      </c>
    </row>
    <row r="1498" spans="1:5">
      <c r="A1498" s="73"/>
      <c r="B1498" s="75"/>
      <c r="C1498" s="67"/>
      <c r="D1498" s="67"/>
      <c r="E1498" s="44">
        <f>C1498+D1498</f>
        <v>0</v>
      </c>
    </row>
    <row r="1499" spans="1:5">
      <c r="A1499" s="73"/>
      <c r="B1499" s="75"/>
      <c r="C1499" s="67"/>
      <c r="D1499" s="67"/>
      <c r="E1499" s="44">
        <f>C1499+D1499</f>
        <v>0</v>
      </c>
    </row>
    <row r="1500" spans="1:5">
      <c r="A1500" s="73"/>
      <c r="B1500" s="75"/>
      <c r="C1500" s="67"/>
      <c r="D1500" s="67"/>
      <c r="E1500" s="44">
        <f>C1500+D1500</f>
        <v>0</v>
      </c>
    </row>
    <row r="1501" spans="1:5">
      <c r="A1501" s="73"/>
      <c r="B1501" s="75"/>
      <c r="C1501" s="67"/>
      <c r="D1501" s="67"/>
      <c r="E1501" s="44">
        <f>C1501+D1501</f>
        <v>0</v>
      </c>
    </row>
    <row r="1502" spans="1:5">
      <c r="A1502" s="73"/>
      <c r="B1502" s="75"/>
      <c r="C1502" s="67"/>
      <c r="D1502" s="67"/>
      <c r="E1502" s="44">
        <f>C1502+D1502</f>
        <v>0</v>
      </c>
    </row>
    <row r="1503" spans="1:5">
      <c r="A1503" s="73"/>
      <c r="B1503" s="75"/>
      <c r="C1503" s="67"/>
      <c r="D1503" s="67"/>
      <c r="E1503" s="44">
        <f>C1503+D1503</f>
        <v>0</v>
      </c>
    </row>
    <row r="1504" spans="1:5">
      <c r="A1504" s="73"/>
      <c r="B1504" s="75"/>
      <c r="C1504" s="67"/>
      <c r="D1504" s="67"/>
      <c r="E1504" s="44">
        <f>C1504+D1504</f>
        <v>0</v>
      </c>
    </row>
    <row r="1505" spans="1:5">
      <c r="A1505" s="73"/>
      <c r="B1505" s="75"/>
      <c r="C1505" s="67"/>
      <c r="D1505" s="67"/>
      <c r="E1505" s="44">
        <f>C1505+D1505</f>
        <v>0</v>
      </c>
    </row>
    <row r="1506" spans="1:5">
      <c r="A1506" s="73"/>
      <c r="B1506" s="75"/>
      <c r="C1506" s="67"/>
      <c r="D1506" s="67"/>
      <c r="E1506" s="44">
        <f>C1506+D1506</f>
        <v>0</v>
      </c>
    </row>
    <row r="1507" spans="1:5">
      <c r="A1507" s="73"/>
      <c r="B1507" s="75"/>
      <c r="C1507" s="67"/>
      <c r="D1507" s="67"/>
      <c r="E1507" s="44">
        <f>C1507+D1507</f>
        <v>0</v>
      </c>
    </row>
    <row r="1508" spans="1:5">
      <c r="A1508" s="73"/>
      <c r="B1508" s="75"/>
      <c r="C1508" s="67"/>
      <c r="D1508" s="67"/>
      <c r="E1508" s="44">
        <f>C1508+D1508</f>
        <v>0</v>
      </c>
    </row>
    <row r="1509" spans="1:5">
      <c r="A1509" s="73"/>
      <c r="B1509" s="75"/>
      <c r="C1509" s="67"/>
      <c r="D1509" s="67"/>
      <c r="E1509" s="44">
        <f>C1509+D1509</f>
        <v>0</v>
      </c>
    </row>
    <row r="1510" spans="1:5">
      <c r="A1510" s="73"/>
      <c r="B1510" s="75"/>
      <c r="C1510" s="67"/>
      <c r="D1510" s="67"/>
      <c r="E1510" s="44">
        <f>C1510+D1510</f>
        <v>0</v>
      </c>
    </row>
    <row r="1511" spans="1:5">
      <c r="A1511" s="73"/>
      <c r="B1511" s="75"/>
      <c r="C1511" s="67"/>
      <c r="D1511" s="67"/>
      <c r="E1511" s="44">
        <f>C1511+D1511</f>
        <v>0</v>
      </c>
    </row>
    <row r="1512" spans="1:5">
      <c r="A1512" s="73"/>
      <c r="B1512" s="75"/>
      <c r="C1512" s="67"/>
      <c r="D1512" s="67"/>
      <c r="E1512" s="44">
        <f>C1512+D1512</f>
        <v>0</v>
      </c>
    </row>
    <row r="1513" spans="1:5">
      <c r="A1513" s="73"/>
      <c r="B1513" s="75"/>
      <c r="C1513" s="67"/>
      <c r="D1513" s="67"/>
      <c r="E1513" s="44">
        <f>C1513+D1513</f>
        <v>0</v>
      </c>
    </row>
    <row r="1514" spans="1:5">
      <c r="A1514" s="73"/>
      <c r="B1514" s="75"/>
      <c r="C1514" s="67"/>
      <c r="D1514" s="67"/>
      <c r="E1514" s="44">
        <f>C1514+D1514</f>
        <v>0</v>
      </c>
    </row>
    <row r="1515" spans="1:5">
      <c r="A1515" s="73"/>
      <c r="B1515" s="75"/>
      <c r="C1515" s="67"/>
      <c r="D1515" s="67"/>
      <c r="E1515" s="44">
        <f>C1515+D1515</f>
        <v>0</v>
      </c>
    </row>
    <row r="1516" spans="1:5">
      <c r="A1516" s="73"/>
      <c r="B1516" s="75"/>
      <c r="C1516" s="67"/>
      <c r="D1516" s="67"/>
      <c r="E1516" s="44">
        <f>C1516+D1516</f>
        <v>0</v>
      </c>
    </row>
    <row r="1517" spans="1:5">
      <c r="A1517" s="73"/>
      <c r="B1517" s="75"/>
      <c r="C1517" s="67"/>
      <c r="D1517" s="67"/>
      <c r="E1517" s="44">
        <f>C1517+D1517</f>
        <v>0</v>
      </c>
    </row>
    <row r="1518" spans="1:5">
      <c r="A1518" s="73"/>
      <c r="B1518" s="75"/>
      <c r="C1518" s="67"/>
      <c r="D1518" s="67"/>
      <c r="E1518" s="44">
        <f>C1518+D1518</f>
        <v>0</v>
      </c>
    </row>
    <row r="1519" spans="1:5">
      <c r="A1519" s="73"/>
      <c r="B1519" s="75"/>
      <c r="C1519" s="67"/>
      <c r="D1519" s="67"/>
      <c r="E1519" s="44">
        <f>C1519+D1519</f>
        <v>0</v>
      </c>
    </row>
    <row r="1520" spans="1:5">
      <c r="A1520" s="73"/>
      <c r="B1520" s="75"/>
      <c r="C1520" s="67"/>
      <c r="D1520" s="67"/>
      <c r="E1520" s="44">
        <f>C1520+D1520</f>
        <v>0</v>
      </c>
    </row>
    <row r="1521" spans="1:5">
      <c r="A1521" s="73"/>
      <c r="B1521" s="75"/>
      <c r="C1521" s="67"/>
      <c r="D1521" s="67"/>
      <c r="E1521" s="44">
        <f>C1521+D1521</f>
        <v>0</v>
      </c>
    </row>
    <row r="1522" spans="1:5">
      <c r="A1522" s="73"/>
      <c r="B1522" s="75"/>
      <c r="C1522" s="67"/>
      <c r="D1522" s="67"/>
      <c r="E1522" s="44">
        <f>C1522+D1522</f>
        <v>0</v>
      </c>
    </row>
    <row r="1523" spans="1:5">
      <c r="A1523" s="73"/>
      <c r="B1523" s="75"/>
      <c r="C1523" s="67"/>
      <c r="D1523" s="67"/>
      <c r="E1523" s="44">
        <f>C1523+D1523</f>
        <v>0</v>
      </c>
    </row>
    <row r="1524" spans="1:5">
      <c r="A1524" s="73"/>
      <c r="B1524" s="75"/>
      <c r="C1524" s="67"/>
      <c r="D1524" s="67"/>
      <c r="E1524" s="44">
        <f>C1524+D1524</f>
        <v>0</v>
      </c>
    </row>
    <row r="1525" spans="1:5">
      <c r="A1525" s="73"/>
      <c r="B1525" s="75"/>
      <c r="C1525" s="67"/>
      <c r="D1525" s="67"/>
      <c r="E1525" s="44">
        <f>C1525+D1525</f>
        <v>0</v>
      </c>
    </row>
    <row r="1526" spans="1:5">
      <c r="A1526" s="73"/>
      <c r="B1526" s="75"/>
      <c r="C1526" s="67"/>
      <c r="D1526" s="67"/>
      <c r="E1526" s="44">
        <f>C1526+D1526</f>
        <v>0</v>
      </c>
    </row>
    <row r="1527" spans="1:5">
      <c r="A1527" s="73"/>
      <c r="B1527" s="75"/>
      <c r="C1527" s="67"/>
      <c r="D1527" s="67"/>
      <c r="E1527" s="44">
        <f>C1527+D1527</f>
        <v>0</v>
      </c>
    </row>
    <row r="1528" spans="1:5">
      <c r="A1528" s="73"/>
      <c r="B1528" s="75"/>
      <c r="C1528" s="67"/>
      <c r="D1528" s="67"/>
      <c r="E1528" s="44">
        <f>C1528+D1528</f>
        <v>0</v>
      </c>
    </row>
    <row r="1529" spans="1:5">
      <c r="A1529" s="73"/>
      <c r="B1529" s="75"/>
      <c r="C1529" s="67"/>
      <c r="D1529" s="67"/>
      <c r="E1529" s="44">
        <f>C1529+D1529</f>
        <v>0</v>
      </c>
    </row>
    <row r="1530" spans="1:5">
      <c r="A1530" s="73"/>
      <c r="B1530" s="75"/>
      <c r="C1530" s="67"/>
      <c r="D1530" s="67"/>
      <c r="E1530" s="44">
        <f>C1530+D1530</f>
        <v>0</v>
      </c>
    </row>
    <row r="1531" spans="1:5">
      <c r="A1531" s="73"/>
      <c r="B1531" s="75"/>
      <c r="C1531" s="67"/>
      <c r="D1531" s="67"/>
      <c r="E1531" s="44">
        <f>C1531+D1531</f>
        <v>0</v>
      </c>
    </row>
    <row r="1532" spans="1:5">
      <c r="A1532" s="73"/>
      <c r="B1532" s="75"/>
      <c r="C1532" s="67"/>
      <c r="D1532" s="67"/>
      <c r="E1532" s="44">
        <f>C1532+D1532</f>
        <v>0</v>
      </c>
    </row>
    <row r="1533" spans="1:5">
      <c r="A1533" s="73"/>
      <c r="B1533" s="75"/>
      <c r="C1533" s="67"/>
      <c r="D1533" s="67"/>
      <c r="E1533" s="44">
        <f>C1533+D1533</f>
        <v>0</v>
      </c>
    </row>
    <row r="1534" spans="1:5">
      <c r="A1534" s="73"/>
      <c r="B1534" s="75"/>
      <c r="C1534" s="67"/>
      <c r="D1534" s="67"/>
      <c r="E1534" s="44">
        <f>C1534+D1534</f>
        <v>0</v>
      </c>
    </row>
    <row r="1535" spans="1:5">
      <c r="A1535" s="73"/>
      <c r="B1535" s="75"/>
      <c r="C1535" s="67"/>
      <c r="D1535" s="67"/>
      <c r="E1535" s="44">
        <f>C1535+D1535</f>
        <v>0</v>
      </c>
    </row>
    <row r="1536" spans="1:5">
      <c r="A1536" s="73"/>
      <c r="B1536" s="75"/>
      <c r="C1536" s="67"/>
      <c r="D1536" s="67"/>
      <c r="E1536" s="44">
        <f>C1536+D1536</f>
        <v>0</v>
      </c>
    </row>
    <row r="1537" spans="1:5">
      <c r="A1537" s="73"/>
      <c r="B1537" s="75"/>
      <c r="C1537" s="67"/>
      <c r="D1537" s="67"/>
      <c r="E1537" s="44">
        <f>C1537+D1537</f>
        <v>0</v>
      </c>
    </row>
    <row r="1538" spans="1:5">
      <c r="A1538" s="73"/>
      <c r="B1538" s="75"/>
      <c r="C1538" s="67"/>
      <c r="D1538" s="67"/>
      <c r="E1538" s="44">
        <f>C1538+D1538</f>
        <v>0</v>
      </c>
    </row>
    <row r="1539" spans="1:5">
      <c r="A1539" s="73"/>
      <c r="B1539" s="75"/>
      <c r="C1539" s="67"/>
      <c r="D1539" s="67"/>
      <c r="E1539" s="44">
        <f>C1539+D1539</f>
        <v>0</v>
      </c>
    </row>
    <row r="1540" spans="1:5">
      <c r="A1540" s="73"/>
      <c r="B1540" s="75"/>
      <c r="C1540" s="67"/>
      <c r="D1540" s="67"/>
      <c r="E1540" s="44">
        <f>C1540+D1540</f>
        <v>0</v>
      </c>
    </row>
    <row r="1541" spans="1:5">
      <c r="A1541" s="73"/>
      <c r="B1541" s="75"/>
      <c r="C1541" s="67"/>
      <c r="D1541" s="67"/>
      <c r="E1541" s="44">
        <f>C1541+D1541</f>
        <v>0</v>
      </c>
    </row>
    <row r="1542" spans="1:5">
      <c r="A1542" s="73"/>
      <c r="B1542" s="75"/>
      <c r="C1542" s="67"/>
      <c r="D1542" s="67"/>
      <c r="E1542" s="44">
        <f>C1542+D1542</f>
        <v>0</v>
      </c>
    </row>
    <row r="1543" spans="1:5">
      <c r="A1543" s="73"/>
      <c r="B1543" s="75"/>
      <c r="C1543" s="67"/>
      <c r="D1543" s="67"/>
      <c r="E1543" s="44">
        <f>C1543+D1543</f>
        <v>0</v>
      </c>
    </row>
    <row r="1544" spans="1:5">
      <c r="A1544" s="73"/>
      <c r="B1544" s="75"/>
      <c r="C1544" s="67"/>
      <c r="D1544" s="67"/>
      <c r="E1544" s="44">
        <f>C1544+D1544</f>
        <v>0</v>
      </c>
    </row>
    <row r="1545" spans="1:5">
      <c r="A1545" s="73"/>
      <c r="B1545" s="75"/>
      <c r="C1545" s="67"/>
      <c r="D1545" s="67"/>
      <c r="E1545" s="44">
        <f>C1545+D1545</f>
        <v>0</v>
      </c>
    </row>
    <row r="1546" spans="1:5">
      <c r="A1546" s="73"/>
      <c r="B1546" s="75"/>
      <c r="C1546" s="67"/>
      <c r="D1546" s="67"/>
      <c r="E1546" s="44">
        <f>C1546+D1546</f>
        <v>0</v>
      </c>
    </row>
    <row r="1547" spans="1:5">
      <c r="A1547" s="73"/>
      <c r="B1547" s="75"/>
      <c r="C1547" s="67"/>
      <c r="D1547" s="67"/>
      <c r="E1547" s="44">
        <f>C1547+D1547</f>
        <v>0</v>
      </c>
    </row>
    <row r="1548" spans="1:5">
      <c r="A1548" s="73"/>
      <c r="B1548" s="75"/>
      <c r="C1548" s="67"/>
      <c r="D1548" s="67"/>
      <c r="E1548" s="44">
        <f>C1548+D1548</f>
        <v>0</v>
      </c>
    </row>
    <row r="1549" spans="1:5">
      <c r="A1549" s="73"/>
      <c r="B1549" s="75"/>
      <c r="C1549" s="67"/>
      <c r="D1549" s="67"/>
      <c r="E1549" s="44">
        <f>C1549+D1549</f>
        <v>0</v>
      </c>
    </row>
    <row r="1550" spans="1:5">
      <c r="A1550" s="73"/>
      <c r="B1550" s="75"/>
      <c r="C1550" s="67"/>
      <c r="D1550" s="67"/>
      <c r="E1550" s="44">
        <f>C1550+D1550</f>
        <v>0</v>
      </c>
    </row>
    <row r="1551" spans="1:5">
      <c r="A1551" s="73"/>
      <c r="B1551" s="75"/>
      <c r="C1551" s="67"/>
      <c r="D1551" s="67"/>
      <c r="E1551" s="44">
        <f>C1551+D1551</f>
        <v>0</v>
      </c>
    </row>
    <row r="1552" spans="1:5">
      <c r="A1552" s="73"/>
      <c r="B1552" s="75"/>
      <c r="C1552" s="67"/>
      <c r="D1552" s="67"/>
      <c r="E1552" s="44">
        <f>C1552+D1552</f>
        <v>0</v>
      </c>
    </row>
    <row r="1553" spans="1:5">
      <c r="A1553" s="73"/>
      <c r="B1553" s="75"/>
      <c r="C1553" s="67"/>
      <c r="D1553" s="67"/>
      <c r="E1553" s="44">
        <f>C1553+D1553</f>
        <v>0</v>
      </c>
    </row>
    <row r="1554" spans="1:5">
      <c r="A1554" s="73"/>
      <c r="B1554" s="75"/>
      <c r="C1554" s="67"/>
      <c r="D1554" s="67"/>
      <c r="E1554" s="44">
        <f>C1554+D1554</f>
        <v>0</v>
      </c>
    </row>
    <row r="1555" spans="1:5">
      <c r="A1555" s="73"/>
      <c r="B1555" s="75"/>
      <c r="C1555" s="67"/>
      <c r="D1555" s="67"/>
      <c r="E1555" s="44">
        <f>C1555+D1555</f>
        <v>0</v>
      </c>
    </row>
    <row r="1556" spans="1:5">
      <c r="A1556" s="73"/>
      <c r="B1556" s="75"/>
      <c r="C1556" s="67"/>
      <c r="D1556" s="67"/>
      <c r="E1556" s="44">
        <f>C1556+D1556</f>
        <v>0</v>
      </c>
    </row>
    <row r="1557" spans="1:5">
      <c r="A1557" s="73"/>
      <c r="B1557" s="75"/>
      <c r="C1557" s="67"/>
      <c r="D1557" s="67"/>
      <c r="E1557" s="44">
        <f>C1557+D1557</f>
        <v>0</v>
      </c>
    </row>
    <row r="1558" spans="1:5">
      <c r="A1558" s="73"/>
      <c r="B1558" s="75"/>
      <c r="C1558" s="67"/>
      <c r="D1558" s="67"/>
      <c r="E1558" s="44">
        <f>C1558+D1558</f>
        <v>0</v>
      </c>
    </row>
    <row r="1559" spans="1:5">
      <c r="A1559" s="73"/>
      <c r="B1559" s="75"/>
      <c r="C1559" s="67"/>
      <c r="D1559" s="67"/>
      <c r="E1559" s="44">
        <f>C1559+D1559</f>
        <v>0</v>
      </c>
    </row>
    <row r="1560" spans="1:5">
      <c r="A1560" s="73"/>
      <c r="B1560" s="75"/>
      <c r="C1560" s="67"/>
      <c r="D1560" s="67"/>
      <c r="E1560" s="44">
        <f>C1560+D1560</f>
        <v>0</v>
      </c>
    </row>
    <row r="1561" spans="1:5">
      <c r="A1561" s="73"/>
      <c r="B1561" s="75"/>
      <c r="C1561" s="67"/>
      <c r="D1561" s="67"/>
      <c r="E1561" s="44">
        <f>C1561+D1561</f>
        <v>0</v>
      </c>
    </row>
    <row r="1562" spans="1:5">
      <c r="A1562" s="73"/>
      <c r="B1562" s="75"/>
      <c r="C1562" s="67"/>
      <c r="D1562" s="67"/>
      <c r="E1562" s="44">
        <f>C1562+D1562</f>
        <v>0</v>
      </c>
    </row>
    <row r="1563" spans="1:5">
      <c r="A1563" s="73"/>
      <c r="B1563" s="75"/>
      <c r="C1563" s="67"/>
      <c r="D1563" s="67"/>
      <c r="E1563" s="44">
        <f>C1563+D1563</f>
        <v>0</v>
      </c>
    </row>
    <row r="1564" spans="1:5">
      <c r="A1564" s="73"/>
      <c r="B1564" s="75"/>
      <c r="C1564" s="67"/>
      <c r="D1564" s="67"/>
      <c r="E1564" s="44">
        <f>C1564+D1564</f>
        <v>0</v>
      </c>
    </row>
    <row r="1565" spans="1:5">
      <c r="A1565" s="73"/>
      <c r="B1565" s="75"/>
      <c r="C1565" s="67"/>
      <c r="D1565" s="67"/>
      <c r="E1565" s="44">
        <f>C1565+D1565</f>
        <v>0</v>
      </c>
    </row>
    <row r="1566" spans="1:5">
      <c r="A1566" s="73"/>
      <c r="B1566" s="75"/>
      <c r="C1566" s="67"/>
      <c r="D1566" s="67"/>
      <c r="E1566" s="44">
        <f>C1566+D1566</f>
        <v>0</v>
      </c>
    </row>
    <row r="1567" spans="1:5">
      <c r="A1567" s="73"/>
      <c r="B1567" s="75"/>
      <c r="C1567" s="67"/>
      <c r="D1567" s="67"/>
      <c r="E1567" s="44">
        <f>C1567+D1567</f>
        <v>0</v>
      </c>
    </row>
    <row r="1568" spans="1:5">
      <c r="A1568" s="73"/>
      <c r="B1568" s="75"/>
      <c r="C1568" s="67"/>
      <c r="D1568" s="67"/>
      <c r="E1568" s="44">
        <f>C1568+D1568</f>
        <v>0</v>
      </c>
    </row>
    <row r="1569" spans="1:5">
      <c r="A1569" s="73"/>
      <c r="B1569" s="75"/>
      <c r="C1569" s="67"/>
      <c r="D1569" s="67"/>
      <c r="E1569" s="44">
        <f>C1569+D1569</f>
        <v>0</v>
      </c>
    </row>
    <row r="1570" spans="1:5">
      <c r="A1570" s="73"/>
      <c r="B1570" s="75"/>
      <c r="C1570" s="67"/>
      <c r="D1570" s="67"/>
      <c r="E1570" s="44">
        <f>C1570+D1570</f>
        <v>0</v>
      </c>
    </row>
    <row r="1571" spans="1:5">
      <c r="A1571" s="73"/>
      <c r="B1571" s="75"/>
      <c r="C1571" s="67"/>
      <c r="D1571" s="67"/>
      <c r="E1571" s="44">
        <f>C1571+D1571</f>
        <v>0</v>
      </c>
    </row>
    <row r="1572" spans="1:5">
      <c r="A1572" s="73"/>
      <c r="B1572" s="75"/>
      <c r="C1572" s="67"/>
      <c r="D1572" s="67"/>
      <c r="E1572" s="44">
        <f>C1572+D1572</f>
        <v>0</v>
      </c>
    </row>
    <row r="1573" spans="1:5">
      <c r="A1573" s="73"/>
      <c r="B1573" s="75"/>
      <c r="C1573" s="67"/>
      <c r="D1573" s="67"/>
      <c r="E1573" s="44">
        <f>C1573+D1573</f>
        <v>0</v>
      </c>
    </row>
    <row r="1574" spans="1:5">
      <c r="A1574" s="73"/>
      <c r="B1574" s="75"/>
      <c r="C1574" s="67"/>
      <c r="D1574" s="67"/>
      <c r="E1574" s="44">
        <f>C1574+D1574</f>
        <v>0</v>
      </c>
    </row>
    <row r="1575" spans="1:5">
      <c r="A1575" s="73"/>
      <c r="B1575" s="75"/>
      <c r="C1575" s="67"/>
      <c r="D1575" s="67"/>
      <c r="E1575" s="44">
        <f>C1575+D1575</f>
        <v>0</v>
      </c>
    </row>
    <row r="1576" spans="1:5">
      <c r="A1576" s="73"/>
      <c r="B1576" s="75"/>
      <c r="C1576" s="67"/>
      <c r="D1576" s="67"/>
      <c r="E1576" s="44">
        <f>C1576+D1576</f>
        <v>0</v>
      </c>
    </row>
    <row r="1577" spans="1:5">
      <c r="A1577" s="73"/>
      <c r="B1577" s="75"/>
      <c r="C1577" s="67"/>
      <c r="D1577" s="67"/>
      <c r="E1577" s="44">
        <f>C1577+D1577</f>
        <v>0</v>
      </c>
    </row>
    <row r="1578" spans="1:5">
      <c r="A1578" s="73"/>
      <c r="B1578" s="75"/>
      <c r="C1578" s="67"/>
      <c r="D1578" s="67"/>
      <c r="E1578" s="44">
        <f>C1578+D1578</f>
        <v>0</v>
      </c>
    </row>
    <row r="1579" spans="1:5">
      <c r="A1579" s="73"/>
      <c r="B1579" s="75"/>
      <c r="C1579" s="67"/>
      <c r="D1579" s="67"/>
      <c r="E1579" s="44">
        <f>C1579+D1579</f>
        <v>0</v>
      </c>
    </row>
    <row r="1580" spans="1:5">
      <c r="A1580" s="73"/>
      <c r="B1580" s="75"/>
      <c r="C1580" s="67"/>
      <c r="D1580" s="67"/>
      <c r="E1580" s="44">
        <f>C1580+D1580</f>
        <v>0</v>
      </c>
    </row>
    <row r="1581" spans="1:5">
      <c r="A1581" s="73"/>
      <c r="B1581" s="75"/>
      <c r="C1581" s="67"/>
      <c r="D1581" s="67"/>
      <c r="E1581" s="44">
        <f>C1581+D1581</f>
        <v>0</v>
      </c>
    </row>
    <row r="1582" spans="1:5">
      <c r="A1582" s="73"/>
      <c r="B1582" s="75"/>
      <c r="C1582" s="67"/>
      <c r="D1582" s="67"/>
      <c r="E1582" s="44">
        <f>C1582+D1582</f>
        <v>0</v>
      </c>
    </row>
    <row r="1583" spans="1:5">
      <c r="A1583" s="73"/>
      <c r="B1583" s="75"/>
      <c r="C1583" s="67"/>
      <c r="D1583" s="67"/>
      <c r="E1583" s="44">
        <f>C1583+D1583</f>
        <v>0</v>
      </c>
    </row>
    <row r="1584" spans="1:5">
      <c r="A1584" s="73"/>
      <c r="B1584" s="75"/>
      <c r="C1584" s="67"/>
      <c r="D1584" s="67"/>
      <c r="E1584" s="44">
        <f>C1584+D1584</f>
        <v>0</v>
      </c>
    </row>
    <row r="1585" spans="1:5">
      <c r="A1585" s="73"/>
      <c r="B1585" s="75"/>
      <c r="C1585" s="67"/>
      <c r="D1585" s="67"/>
      <c r="E1585" s="44">
        <f>C1585+D1585</f>
        <v>0</v>
      </c>
    </row>
    <row r="1586" spans="1:5">
      <c r="A1586" s="73"/>
      <c r="B1586" s="75"/>
      <c r="C1586" s="67"/>
      <c r="D1586" s="67"/>
      <c r="E1586" s="44">
        <f>C1586+D1586</f>
        <v>0</v>
      </c>
    </row>
    <row r="1587" spans="1:5">
      <c r="A1587" s="73"/>
      <c r="B1587" s="75"/>
      <c r="C1587" s="67"/>
      <c r="D1587" s="67"/>
      <c r="E1587" s="44">
        <f>C1587+D1587</f>
        <v>0</v>
      </c>
    </row>
    <row r="1588" spans="1:5">
      <c r="A1588" s="73"/>
      <c r="B1588" s="75"/>
      <c r="C1588" s="67"/>
      <c r="D1588" s="67"/>
      <c r="E1588" s="44">
        <f>C1588+D1588</f>
        <v>0</v>
      </c>
    </row>
    <row r="1589" spans="1:5">
      <c r="A1589" s="73"/>
      <c r="B1589" s="75"/>
      <c r="C1589" s="67"/>
      <c r="D1589" s="67"/>
      <c r="E1589" s="44">
        <f>C1589+D1589</f>
        <v>0</v>
      </c>
    </row>
    <row r="1590" spans="1:5">
      <c r="A1590" s="73"/>
      <c r="B1590" s="75"/>
      <c r="C1590" s="67"/>
      <c r="D1590" s="67"/>
      <c r="E1590" s="44">
        <f>C1590+D1590</f>
        <v>0</v>
      </c>
    </row>
    <row r="1591" spans="1:5">
      <c r="A1591" s="73"/>
      <c r="B1591" s="75"/>
      <c r="C1591" s="67"/>
      <c r="D1591" s="67"/>
      <c r="E1591" s="44">
        <f>C1591+D1591</f>
        <v>0</v>
      </c>
    </row>
    <row r="1592" spans="1:5">
      <c r="A1592" s="73"/>
      <c r="B1592" s="75"/>
      <c r="C1592" s="67"/>
      <c r="D1592" s="67"/>
      <c r="E1592" s="44">
        <f>C1592+D1592</f>
        <v>0</v>
      </c>
    </row>
    <row r="1593" spans="1:5">
      <c r="A1593" s="73"/>
      <c r="B1593" s="75"/>
      <c r="C1593" s="67"/>
      <c r="D1593" s="67"/>
      <c r="E1593" s="67">
        <f>C1593+D1593</f>
        <v>0</v>
      </c>
    </row>
    <row r="1594" spans="1:5">
      <c r="A1594" s="73"/>
      <c r="B1594" s="75"/>
      <c r="C1594" s="67"/>
      <c r="D1594" s="67"/>
      <c r="E1594" s="67">
        <f>C1594+D1594</f>
        <v>0</v>
      </c>
    </row>
    <row r="1595" spans="1:5">
      <c r="A1595" s="73"/>
      <c r="B1595" s="75"/>
      <c r="C1595" s="67"/>
      <c r="D1595" s="67"/>
      <c r="E1595" s="67">
        <f>C1595+D1595</f>
        <v>0</v>
      </c>
    </row>
    <row r="1596" spans="1:5">
      <c r="A1596" s="73"/>
      <c r="B1596" s="75"/>
      <c r="C1596" s="67"/>
      <c r="D1596" s="67"/>
      <c r="E1596" s="67">
        <f>C1596+D1596</f>
        <v>0</v>
      </c>
    </row>
    <row r="1597" spans="1:5">
      <c r="A1597" s="73"/>
      <c r="B1597" s="75"/>
      <c r="C1597" s="67"/>
      <c r="D1597" s="67"/>
      <c r="E1597" s="67">
        <f>C1597+D1597</f>
        <v>0</v>
      </c>
    </row>
    <row r="1598" spans="1:5">
      <c r="A1598" s="73"/>
      <c r="B1598" s="75"/>
      <c r="C1598" s="67"/>
      <c r="D1598" s="67"/>
      <c r="E1598" s="67">
        <f>C1598+D1598</f>
        <v>0</v>
      </c>
    </row>
    <row r="1599" spans="1:5">
      <c r="A1599" s="73"/>
      <c r="B1599" s="75"/>
      <c r="C1599" s="67"/>
      <c r="D1599" s="67"/>
      <c r="E1599" s="67">
        <f>C1599+D1599</f>
        <v>0</v>
      </c>
    </row>
    <row r="1600" spans="1:5">
      <c r="A1600" s="73"/>
      <c r="B1600" s="75"/>
      <c r="C1600" s="67"/>
      <c r="D1600" s="67"/>
      <c r="E1600" s="67">
        <f>C1600+D1600</f>
        <v>0</v>
      </c>
    </row>
    <row r="1601" spans="1:5">
      <c r="A1601" s="73"/>
      <c r="B1601" s="75"/>
      <c r="C1601" s="67"/>
      <c r="D1601" s="67"/>
      <c r="E1601" s="67">
        <f>C1601+D1601</f>
        <v>0</v>
      </c>
    </row>
    <row r="1602" spans="1:5">
      <c r="A1602" s="73"/>
      <c r="B1602" s="75"/>
      <c r="C1602" s="67"/>
      <c r="D1602" s="67"/>
      <c r="E1602" s="67">
        <f>C1602+D1602</f>
        <v>0</v>
      </c>
    </row>
    <row r="1603" spans="1:5">
      <c r="A1603" s="73"/>
      <c r="B1603" s="75"/>
      <c r="C1603" s="67"/>
      <c r="D1603" s="67"/>
      <c r="E1603" s="67">
        <f>C1603+D1603</f>
        <v>0</v>
      </c>
    </row>
    <row r="1604" spans="1:5">
      <c r="A1604" s="73"/>
      <c r="B1604" s="75"/>
      <c r="C1604" s="67"/>
      <c r="D1604" s="67"/>
      <c r="E1604" s="67">
        <f>C1604+D1604</f>
        <v>0</v>
      </c>
    </row>
    <row r="1605" spans="1:5">
      <c r="A1605" s="73"/>
      <c r="B1605" s="75"/>
      <c r="C1605" s="67"/>
      <c r="D1605" s="67"/>
      <c r="E1605" s="67">
        <f>C1605+D1605</f>
        <v>0</v>
      </c>
    </row>
    <row r="1606" spans="1:5">
      <c r="A1606" s="73"/>
      <c r="B1606" s="75"/>
      <c r="C1606" s="67"/>
      <c r="D1606" s="67"/>
      <c r="E1606" s="67">
        <f>C1606+D1606</f>
        <v>0</v>
      </c>
    </row>
    <row r="1607" spans="1:5">
      <c r="A1607" s="73"/>
      <c r="B1607" s="75"/>
      <c r="C1607" s="67"/>
      <c r="D1607" s="67"/>
      <c r="E1607" s="67">
        <f>C1607+D1607</f>
        <v>0</v>
      </c>
    </row>
    <row r="1608" spans="1:5">
      <c r="A1608" s="73"/>
      <c r="B1608" s="75"/>
      <c r="C1608" s="67"/>
      <c r="D1608" s="67"/>
      <c r="E1608" s="67">
        <f>C1608+D1608</f>
        <v>0</v>
      </c>
    </row>
    <row r="1609" spans="1:5">
      <c r="A1609" s="73"/>
      <c r="B1609" s="75"/>
      <c r="C1609" s="67"/>
      <c r="D1609" s="67"/>
      <c r="E1609" s="67">
        <f>C1609+D1609</f>
        <v>0</v>
      </c>
    </row>
    <row r="1610" spans="1:5">
      <c r="A1610" s="73"/>
      <c r="B1610" s="75"/>
      <c r="C1610" s="67"/>
      <c r="D1610" s="67"/>
      <c r="E1610" s="67">
        <f>C1610+D1610</f>
        <v>0</v>
      </c>
    </row>
    <row r="1611" spans="1:5">
      <c r="A1611" s="73"/>
      <c r="B1611" s="75"/>
      <c r="C1611" s="67"/>
      <c r="D1611" s="67"/>
      <c r="E1611" s="67">
        <f>C1611+D1611</f>
        <v>0</v>
      </c>
    </row>
    <row r="1612" spans="1:5">
      <c r="A1612" s="73"/>
      <c r="B1612" s="75"/>
      <c r="C1612" s="67"/>
      <c r="D1612" s="67"/>
      <c r="E1612" s="67">
        <f>C1612+D1612</f>
        <v>0</v>
      </c>
    </row>
    <row r="1613" spans="1:5">
      <c r="A1613" s="73"/>
      <c r="B1613" s="75"/>
      <c r="C1613" s="67"/>
      <c r="D1613" s="67"/>
      <c r="E1613" s="67">
        <f>C1613+D1613</f>
        <v>0</v>
      </c>
    </row>
    <row r="1614" spans="1:5">
      <c r="A1614" s="73"/>
      <c r="B1614" s="75"/>
      <c r="C1614" s="67"/>
      <c r="D1614" s="67"/>
      <c r="E1614" s="67">
        <f>C1614+D1614</f>
        <v>0</v>
      </c>
    </row>
    <row r="1615" spans="1:5">
      <c r="A1615" s="73"/>
      <c r="B1615" s="75"/>
      <c r="C1615" s="67"/>
      <c r="D1615" s="67"/>
      <c r="E1615" s="67">
        <f>C1615+D1615</f>
        <v>0</v>
      </c>
    </row>
    <row r="1616" spans="1:5">
      <c r="A1616" s="73"/>
      <c r="B1616" s="75"/>
      <c r="C1616" s="67"/>
      <c r="D1616" s="67"/>
      <c r="E1616" s="67">
        <f>C1616+D1616</f>
        <v>0</v>
      </c>
    </row>
    <row r="1617" spans="1:5">
      <c r="A1617" s="73"/>
      <c r="B1617" s="75"/>
      <c r="C1617" s="67"/>
      <c r="D1617" s="67"/>
      <c r="E1617" s="67">
        <f>C1617+D1617</f>
        <v>0</v>
      </c>
    </row>
    <row r="1618" spans="1:5">
      <c r="A1618" s="73"/>
      <c r="B1618" s="75"/>
      <c r="C1618" s="67"/>
      <c r="D1618" s="67"/>
      <c r="E1618" s="67">
        <f>C1618+D1618</f>
        <v>0</v>
      </c>
    </row>
    <row r="1619" spans="1:5">
      <c r="A1619" s="73"/>
      <c r="B1619" s="75"/>
      <c r="C1619" s="67"/>
      <c r="D1619" s="67"/>
      <c r="E1619" s="67">
        <f>C1619+D1619</f>
        <v>0</v>
      </c>
    </row>
    <row r="1620" spans="1:5">
      <c r="A1620" s="73"/>
      <c r="B1620" s="75"/>
      <c r="C1620" s="67"/>
      <c r="D1620" s="67"/>
      <c r="E1620" s="67">
        <f>C1620+D1620</f>
        <v>0</v>
      </c>
    </row>
    <row r="1621" spans="1:5">
      <c r="A1621" s="73"/>
      <c r="B1621" s="75"/>
      <c r="C1621" s="67"/>
      <c r="D1621" s="67"/>
      <c r="E1621" s="67">
        <f>C1621+D1621</f>
        <v>0</v>
      </c>
    </row>
    <row r="1622" spans="1:5">
      <c r="A1622" s="73"/>
      <c r="B1622" s="75"/>
      <c r="C1622" s="67"/>
      <c r="D1622" s="67"/>
      <c r="E1622" s="67">
        <f>C1622+D1622</f>
        <v>0</v>
      </c>
    </row>
    <row r="1623" spans="1:5">
      <c r="A1623" s="73"/>
      <c r="B1623" s="75"/>
      <c r="C1623" s="67"/>
      <c r="D1623" s="67"/>
      <c r="E1623" s="67">
        <f>C1623+D1623</f>
        <v>0</v>
      </c>
    </row>
    <row r="1624" spans="1:5">
      <c r="A1624" s="73"/>
      <c r="B1624" s="75"/>
      <c r="C1624" s="67"/>
      <c r="D1624" s="67"/>
      <c r="E1624" s="67">
        <f>C1624+D1624</f>
        <v>0</v>
      </c>
    </row>
    <row r="1625" spans="1:5">
      <c r="A1625" s="73"/>
      <c r="B1625" s="75"/>
      <c r="C1625" s="67"/>
      <c r="D1625" s="67"/>
      <c r="E1625" s="67">
        <f>C1625+D1625</f>
        <v>0</v>
      </c>
    </row>
    <row r="1626" spans="1:5">
      <c r="A1626" s="73"/>
      <c r="B1626" s="75"/>
      <c r="C1626" s="67"/>
      <c r="D1626" s="67"/>
      <c r="E1626" s="67">
        <f>C1626+D1626</f>
        <v>0</v>
      </c>
    </row>
    <row r="1627" spans="1:5">
      <c r="A1627" s="73"/>
      <c r="B1627" s="75"/>
      <c r="C1627" s="67"/>
      <c r="D1627" s="67"/>
      <c r="E1627" s="67">
        <f>C1627+D1627</f>
        <v>0</v>
      </c>
    </row>
    <row r="1628" spans="1:5">
      <c r="A1628" s="73"/>
      <c r="B1628" s="75"/>
      <c r="C1628" s="67"/>
      <c r="D1628" s="67"/>
      <c r="E1628" s="67">
        <f>C1628+D1628</f>
        <v>0</v>
      </c>
    </row>
    <row r="1629" spans="1:5">
      <c r="A1629" s="73"/>
      <c r="B1629" s="75"/>
      <c r="C1629" s="67"/>
      <c r="D1629" s="67"/>
      <c r="E1629" s="67">
        <f>C1629+D1629</f>
        <v>0</v>
      </c>
    </row>
    <row r="1630" spans="1:5">
      <c r="A1630" s="73"/>
      <c r="B1630" s="75"/>
      <c r="C1630" s="67"/>
      <c r="D1630" s="67"/>
      <c r="E1630" s="67">
        <f>C1630+D1630</f>
        <v>0</v>
      </c>
    </row>
    <row r="1631" spans="1:5">
      <c r="A1631" s="73"/>
      <c r="B1631" s="75"/>
      <c r="C1631" s="67"/>
      <c r="D1631" s="67"/>
      <c r="E1631" s="67">
        <f>C1631+D1631</f>
        <v>0</v>
      </c>
    </row>
    <row r="1632" spans="1:5">
      <c r="A1632" s="73"/>
      <c r="B1632" s="75"/>
      <c r="C1632" s="67"/>
      <c r="D1632" s="67"/>
      <c r="E1632" s="67">
        <f>C1632+D1632</f>
        <v>0</v>
      </c>
    </row>
    <row r="1633" spans="1:5">
      <c r="A1633" s="73"/>
      <c r="B1633" s="75"/>
      <c r="C1633" s="67"/>
      <c r="D1633" s="67"/>
      <c r="E1633" s="67">
        <f>C1633+D1633</f>
        <v>0</v>
      </c>
    </row>
    <row r="1634" spans="1:5">
      <c r="A1634" s="73"/>
      <c r="B1634" s="75"/>
      <c r="C1634" s="67"/>
      <c r="D1634" s="67"/>
      <c r="E1634" s="67">
        <f>C1634+D1634</f>
        <v>0</v>
      </c>
    </row>
    <row r="1635" spans="1:5">
      <c r="A1635" s="73"/>
      <c r="B1635" s="75"/>
      <c r="C1635" s="67"/>
      <c r="D1635" s="67"/>
      <c r="E1635" s="67">
        <f>C1635+D1635</f>
        <v>0</v>
      </c>
    </row>
    <row r="1636" spans="1:5">
      <c r="A1636" s="73"/>
      <c r="B1636" s="75"/>
      <c r="C1636" s="67"/>
      <c r="D1636" s="67"/>
      <c r="E1636" s="67">
        <f>C1636+D1636</f>
        <v>0</v>
      </c>
    </row>
    <row r="1637" spans="1:5">
      <c r="A1637" s="73"/>
      <c r="B1637" s="75"/>
      <c r="C1637" s="67"/>
      <c r="D1637" s="67"/>
      <c r="E1637" s="67">
        <f>C1637+D1637</f>
        <v>0</v>
      </c>
    </row>
    <row r="1638" spans="1:5">
      <c r="A1638" s="73"/>
      <c r="B1638" s="75"/>
      <c r="C1638" s="67"/>
      <c r="D1638" s="67"/>
      <c r="E1638" s="67">
        <f>C1638+D1638</f>
        <v>0</v>
      </c>
    </row>
    <row r="1639" spans="1:5">
      <c r="A1639" s="73"/>
      <c r="B1639" s="75"/>
      <c r="C1639" s="67"/>
      <c r="D1639" s="67"/>
      <c r="E1639" s="67">
        <f>C1639+D1639</f>
        <v>0</v>
      </c>
    </row>
    <row r="1640" spans="1:5">
      <c r="A1640" s="73"/>
      <c r="B1640" s="75"/>
      <c r="C1640" s="67"/>
      <c r="D1640" s="67"/>
      <c r="E1640" s="67">
        <f>C1640+D1640</f>
        <v>0</v>
      </c>
    </row>
    <row r="1641" spans="1:5">
      <c r="A1641" s="73"/>
      <c r="B1641" s="75"/>
      <c r="C1641" s="67"/>
      <c r="D1641" s="67"/>
      <c r="E1641" s="67">
        <f>C1641+D1641</f>
        <v>0</v>
      </c>
    </row>
    <row r="1642" spans="1:5">
      <c r="A1642" s="73"/>
      <c r="B1642" s="75"/>
      <c r="C1642" s="67"/>
      <c r="D1642" s="67"/>
      <c r="E1642" s="67">
        <f>C1642+D1642</f>
        <v>0</v>
      </c>
    </row>
    <row r="1643" spans="1:5">
      <c r="A1643" s="73"/>
      <c r="B1643" s="75"/>
      <c r="C1643" s="67"/>
      <c r="D1643" s="67"/>
      <c r="E1643" s="67">
        <f>C1643+D1643</f>
        <v>0</v>
      </c>
    </row>
    <row r="1644" spans="1:5">
      <c r="A1644" s="73"/>
      <c r="B1644" s="75"/>
      <c r="C1644" s="67"/>
      <c r="D1644" s="67"/>
      <c r="E1644" s="67">
        <f>C1644+D1644</f>
        <v>0</v>
      </c>
    </row>
    <row r="1645" spans="1:5">
      <c r="A1645" s="73"/>
      <c r="B1645" s="75"/>
      <c r="C1645" s="67"/>
      <c r="D1645" s="67"/>
      <c r="E1645" s="67">
        <f>C1645+D1645</f>
        <v>0</v>
      </c>
    </row>
    <row r="1646" spans="1:5">
      <c r="A1646" s="73"/>
      <c r="B1646" s="75"/>
      <c r="C1646" s="67"/>
      <c r="D1646" s="67"/>
      <c r="E1646" s="67">
        <f>C1646+D1646</f>
        <v>0</v>
      </c>
    </row>
    <row r="1647" spans="1:5">
      <c r="A1647" s="73"/>
      <c r="B1647" s="75"/>
      <c r="C1647" s="67"/>
      <c r="D1647" s="67"/>
      <c r="E1647" s="67">
        <f>C1647+D1647</f>
        <v>0</v>
      </c>
    </row>
    <row r="1648" spans="1:5">
      <c r="A1648" s="73"/>
      <c r="B1648" s="75"/>
      <c r="C1648" s="67"/>
      <c r="D1648" s="67"/>
      <c r="E1648" s="67">
        <f>C1648+D1648</f>
        <v>0</v>
      </c>
    </row>
    <row r="1649" spans="1:5">
      <c r="A1649" s="73"/>
      <c r="B1649" s="75"/>
      <c r="C1649" s="67"/>
      <c r="D1649" s="67"/>
      <c r="E1649" s="67">
        <f>C1649+D1649</f>
        <v>0</v>
      </c>
    </row>
    <row r="1650" spans="1:5">
      <c r="A1650" s="73"/>
      <c r="B1650" s="75"/>
      <c r="C1650" s="67"/>
      <c r="D1650" s="67"/>
      <c r="E1650" s="67">
        <f>C1650+D1650</f>
        <v>0</v>
      </c>
    </row>
    <row r="1651" spans="1:5">
      <c r="A1651" s="73"/>
      <c r="B1651" s="75"/>
      <c r="C1651" s="67"/>
      <c r="D1651" s="67"/>
      <c r="E1651" s="67">
        <f>C1651+D1651</f>
        <v>0</v>
      </c>
    </row>
    <row r="1652" spans="1:5">
      <c r="A1652" s="73"/>
      <c r="B1652" s="75"/>
      <c r="C1652" s="67"/>
      <c r="D1652" s="67"/>
      <c r="E1652" s="67">
        <f>C1652+D1652</f>
        <v>0</v>
      </c>
    </row>
    <row r="1653" spans="1:5">
      <c r="A1653" s="73"/>
      <c r="B1653" s="75"/>
      <c r="C1653" s="67"/>
      <c r="D1653" s="67"/>
      <c r="E1653" s="67">
        <f>C1653+D1653</f>
        <v>0</v>
      </c>
    </row>
    <row r="1654" spans="1:5">
      <c r="A1654" s="73"/>
      <c r="B1654" s="75"/>
      <c r="C1654" s="67"/>
      <c r="D1654" s="67"/>
      <c r="E1654" s="67">
        <f>C1654+D1654</f>
        <v>0</v>
      </c>
    </row>
    <row r="1655" spans="1:5">
      <c r="A1655" s="73"/>
      <c r="B1655" s="75"/>
      <c r="C1655" s="67"/>
      <c r="D1655" s="67"/>
      <c r="E1655" s="67">
        <f>C1655+D1655</f>
        <v>0</v>
      </c>
    </row>
    <row r="1656" spans="1:5">
      <c r="A1656" s="73"/>
      <c r="B1656" s="75"/>
      <c r="C1656" s="67"/>
      <c r="D1656" s="67"/>
      <c r="E1656" s="67">
        <f>C1656+D1656</f>
        <v>0</v>
      </c>
    </row>
    <row r="1657" spans="1:5">
      <c r="A1657" s="73"/>
      <c r="B1657" s="75"/>
      <c r="C1657" s="67"/>
      <c r="D1657" s="67"/>
      <c r="E1657" s="67">
        <f>C1657+D1657</f>
        <v>0</v>
      </c>
    </row>
    <row r="1658" spans="1:5">
      <c r="A1658" s="73"/>
      <c r="B1658" s="75"/>
      <c r="C1658" s="67"/>
      <c r="D1658" s="67"/>
      <c r="E1658" s="67">
        <f>C1658+D1658</f>
        <v>0</v>
      </c>
    </row>
    <row r="1659" spans="1:5">
      <c r="A1659" s="73"/>
      <c r="B1659" s="75"/>
      <c r="C1659" s="67"/>
      <c r="D1659" s="67"/>
      <c r="E1659" s="67">
        <f>C1659+D1659</f>
        <v>0</v>
      </c>
    </row>
    <row r="1660" spans="1:5">
      <c r="A1660" s="73"/>
      <c r="B1660" s="75"/>
      <c r="C1660" s="67"/>
      <c r="D1660" s="67"/>
      <c r="E1660" s="67">
        <f>C1660+D1660</f>
        <v>0</v>
      </c>
    </row>
    <row r="1661" spans="1:5">
      <c r="A1661" s="73"/>
      <c r="B1661" s="75"/>
      <c r="C1661" s="67"/>
      <c r="D1661" s="67"/>
      <c r="E1661" s="67">
        <f>C1661+D1661</f>
        <v>0</v>
      </c>
    </row>
    <row r="1662" spans="1:5">
      <c r="A1662" s="73"/>
      <c r="B1662" s="75"/>
      <c r="C1662" s="67"/>
      <c r="D1662" s="67"/>
      <c r="E1662" s="67">
        <f>C1662+D1662</f>
        <v>0</v>
      </c>
    </row>
    <row r="1663" spans="1:5">
      <c r="A1663" s="73"/>
      <c r="B1663" s="75"/>
      <c r="C1663" s="67"/>
      <c r="D1663" s="67"/>
      <c r="E1663" s="67">
        <f>C1663+D1663</f>
        <v>0</v>
      </c>
    </row>
    <row r="1664" spans="1:5">
      <c r="A1664" s="73"/>
      <c r="B1664" s="75"/>
      <c r="C1664" s="67"/>
      <c r="D1664" s="67"/>
      <c r="E1664" s="67">
        <f>C1664+D1664</f>
        <v>0</v>
      </c>
    </row>
    <row r="1665" spans="1:5">
      <c r="A1665" s="73"/>
      <c r="B1665" s="75"/>
      <c r="C1665" s="67"/>
      <c r="D1665" s="67"/>
      <c r="E1665" s="67">
        <f>C1665+D1665</f>
        <v>0</v>
      </c>
    </row>
    <row r="1666" spans="1:5">
      <c r="A1666" s="73"/>
      <c r="B1666" s="75"/>
      <c r="C1666" s="67"/>
      <c r="D1666" s="67"/>
      <c r="E1666" s="67">
        <f>C1666+D1666</f>
        <v>0</v>
      </c>
    </row>
    <row r="1667" spans="1:5">
      <c r="A1667" s="73"/>
      <c r="B1667" s="75"/>
      <c r="C1667" s="67"/>
      <c r="D1667" s="67"/>
      <c r="E1667" s="67">
        <f>C1667+D1667</f>
        <v>0</v>
      </c>
    </row>
    <row r="1668" spans="1:5">
      <c r="A1668" s="73"/>
      <c r="B1668" s="75"/>
      <c r="C1668" s="67"/>
      <c r="D1668" s="67"/>
      <c r="E1668" s="67">
        <f>C1668+D1668</f>
        <v>0</v>
      </c>
    </row>
    <row r="1669" spans="1:5">
      <c r="A1669" s="73"/>
      <c r="B1669" s="75"/>
      <c r="C1669" s="67"/>
      <c r="D1669" s="67"/>
      <c r="E1669" s="67">
        <f>C1669+D1669</f>
        <v>0</v>
      </c>
    </row>
    <row r="1670" spans="1:5">
      <c r="A1670" s="73"/>
      <c r="B1670" s="75"/>
      <c r="C1670" s="67"/>
      <c r="D1670" s="67"/>
      <c r="E1670" s="67">
        <f>C1670+D1670</f>
        <v>0</v>
      </c>
    </row>
    <row r="1671" spans="1:5">
      <c r="A1671" s="73"/>
      <c r="B1671" s="75"/>
      <c r="C1671" s="67"/>
      <c r="D1671" s="67"/>
      <c r="E1671" s="67">
        <f>C1671+D1671</f>
        <v>0</v>
      </c>
    </row>
    <row r="1672" spans="1:5">
      <c r="A1672" s="73"/>
      <c r="B1672" s="75"/>
      <c r="C1672" s="67"/>
      <c r="D1672" s="67"/>
      <c r="E1672" s="67">
        <f>C1672+D1672</f>
        <v>0</v>
      </c>
    </row>
    <row r="1673" spans="1:5">
      <c r="A1673" s="73"/>
      <c r="B1673" s="75"/>
      <c r="C1673" s="67"/>
      <c r="D1673" s="67"/>
      <c r="E1673" s="67">
        <f>C1673+D1673</f>
        <v>0</v>
      </c>
    </row>
    <row r="1674" spans="1:5">
      <c r="A1674" s="73"/>
      <c r="B1674" s="75"/>
      <c r="C1674" s="67"/>
      <c r="D1674" s="67"/>
      <c r="E1674" s="67">
        <f>C1674+D1674</f>
        <v>0</v>
      </c>
    </row>
    <row r="1675" spans="1:5">
      <c r="A1675" s="73"/>
      <c r="B1675" s="75"/>
      <c r="C1675" s="67"/>
      <c r="D1675" s="67"/>
      <c r="E1675" s="67">
        <f>C1675+D1675</f>
        <v>0</v>
      </c>
    </row>
    <row r="1676" spans="1:5">
      <c r="A1676" s="73"/>
      <c r="B1676" s="75"/>
      <c r="C1676" s="67"/>
      <c r="D1676" s="67"/>
      <c r="E1676" s="67">
        <f>C1676+D1676</f>
        <v>0</v>
      </c>
    </row>
    <row r="1677" spans="1:5">
      <c r="A1677" s="73"/>
      <c r="B1677" s="75"/>
      <c r="C1677" s="67"/>
      <c r="D1677" s="67"/>
      <c r="E1677" s="67">
        <f>C1677+D1677</f>
        <v>0</v>
      </c>
    </row>
    <row r="1678" spans="1:5">
      <c r="A1678" s="73"/>
      <c r="B1678" s="75"/>
      <c r="C1678" s="67"/>
      <c r="D1678" s="67"/>
      <c r="E1678" s="67">
        <f>C1678+D1678</f>
        <v>0</v>
      </c>
    </row>
    <row r="1679" spans="1:5">
      <c r="A1679" s="73"/>
      <c r="B1679" s="75"/>
      <c r="C1679" s="67"/>
      <c r="D1679" s="67"/>
      <c r="E1679" s="67">
        <f>C1679+D1679</f>
        <v>0</v>
      </c>
    </row>
    <row r="1680" spans="1:5">
      <c r="A1680" s="73"/>
      <c r="B1680" s="75"/>
      <c r="C1680" s="67"/>
      <c r="D1680" s="67"/>
      <c r="E1680" s="67">
        <f>C1680+D1680</f>
        <v>0</v>
      </c>
    </row>
    <row r="1681" spans="1:5">
      <c r="A1681" s="73"/>
      <c r="B1681" s="75"/>
      <c r="C1681" s="67"/>
      <c r="D1681" s="67"/>
      <c r="E1681" s="67">
        <f>C1681+D1681</f>
        <v>0</v>
      </c>
    </row>
    <row r="1682" spans="1:5">
      <c r="A1682" s="73"/>
      <c r="B1682" s="75"/>
      <c r="C1682" s="67"/>
      <c r="D1682" s="67"/>
      <c r="E1682" s="67">
        <f>C1682+D1682</f>
        <v>0</v>
      </c>
    </row>
    <row r="1683" spans="1:5">
      <c r="A1683" s="73"/>
      <c r="B1683" s="75"/>
      <c r="C1683" s="67"/>
      <c r="D1683" s="67"/>
      <c r="E1683" s="67">
        <f>C1683+D1683</f>
        <v>0</v>
      </c>
    </row>
    <row r="1684" spans="1:5">
      <c r="A1684" s="73"/>
      <c r="B1684" s="75"/>
      <c r="C1684" s="67"/>
      <c r="D1684" s="67"/>
      <c r="E1684" s="67">
        <f>C1684+D1684</f>
        <v>0</v>
      </c>
    </row>
    <row r="1685" spans="1:5">
      <c r="A1685" s="73"/>
      <c r="B1685" s="75"/>
      <c r="C1685" s="67"/>
      <c r="D1685" s="67"/>
      <c r="E1685" s="67">
        <f>C1685+D1685</f>
        <v>0</v>
      </c>
    </row>
    <row r="1686" spans="1:5">
      <c r="A1686" s="73"/>
      <c r="B1686" s="75"/>
      <c r="C1686" s="67"/>
      <c r="D1686" s="67"/>
      <c r="E1686" s="67">
        <f>C1686+D1686</f>
        <v>0</v>
      </c>
    </row>
    <row r="1687" spans="1:5">
      <c r="A1687" s="73"/>
      <c r="B1687" s="75"/>
      <c r="C1687" s="67"/>
      <c r="D1687" s="67"/>
      <c r="E1687" s="67">
        <f>C1687+D1687</f>
        <v>0</v>
      </c>
    </row>
    <row r="1688" spans="1:5">
      <c r="A1688" s="73"/>
      <c r="B1688" s="75"/>
      <c r="C1688" s="67"/>
      <c r="D1688" s="67"/>
      <c r="E1688" s="67">
        <f>C1688+D1688</f>
        <v>0</v>
      </c>
    </row>
    <row r="1689" spans="1:5">
      <c r="A1689" s="73"/>
      <c r="B1689" s="75"/>
      <c r="C1689" s="67"/>
      <c r="D1689" s="67"/>
      <c r="E1689" s="67">
        <f>C1689+D1689</f>
        <v>0</v>
      </c>
    </row>
    <row r="1690" spans="1:5">
      <c r="A1690" s="73"/>
      <c r="B1690" s="75"/>
      <c r="C1690" s="67"/>
      <c r="D1690" s="67"/>
      <c r="E1690" s="67">
        <f>C1690+D1690</f>
        <v>0</v>
      </c>
    </row>
    <row r="1691" spans="1:5">
      <c r="A1691" s="73"/>
      <c r="B1691" s="75"/>
      <c r="C1691" s="67"/>
      <c r="D1691" s="67"/>
      <c r="E1691" s="67">
        <f>C1691+D1691</f>
        <v>0</v>
      </c>
    </row>
    <row r="1692" spans="1:5">
      <c r="A1692" s="73"/>
      <c r="B1692" s="75"/>
      <c r="C1692" s="67"/>
      <c r="D1692" s="67"/>
      <c r="E1692" s="67">
        <f>C1692+D1692</f>
        <v>0</v>
      </c>
    </row>
    <row r="1693" spans="1:5">
      <c r="A1693" s="73"/>
      <c r="B1693" s="75"/>
      <c r="C1693" s="67"/>
      <c r="D1693" s="67"/>
      <c r="E1693" s="67">
        <f>C1693+D1693</f>
        <v>0</v>
      </c>
    </row>
    <row r="1694" spans="1:5">
      <c r="A1694" s="73"/>
      <c r="B1694" s="75"/>
      <c r="C1694" s="67"/>
      <c r="D1694" s="67"/>
      <c r="E1694" s="67">
        <f>C1694+D1694</f>
        <v>0</v>
      </c>
    </row>
    <row r="1695" spans="1:5">
      <c r="A1695" s="73"/>
      <c r="B1695" s="75"/>
      <c r="C1695" s="67"/>
      <c r="D1695" s="67"/>
      <c r="E1695" s="67">
        <f>C1695+D1695</f>
        <v>0</v>
      </c>
    </row>
    <row r="1696" spans="1:5">
      <c r="A1696" s="73"/>
      <c r="B1696" s="75"/>
      <c r="C1696" s="67"/>
      <c r="D1696" s="67"/>
      <c r="E1696" s="67">
        <f>C1696+D1696</f>
        <v>0</v>
      </c>
    </row>
    <row r="1697" spans="1:5">
      <c r="A1697" s="73"/>
      <c r="B1697" s="75"/>
      <c r="C1697" s="67"/>
      <c r="D1697" s="67"/>
      <c r="E1697" s="67">
        <f>C1697+D1697</f>
        <v>0</v>
      </c>
    </row>
    <row r="1698" spans="1:5">
      <c r="A1698" s="73"/>
      <c r="B1698" s="75"/>
      <c r="C1698" s="67"/>
      <c r="D1698" s="67"/>
      <c r="E1698" s="67">
        <f>C1698+D1698</f>
        <v>0</v>
      </c>
    </row>
    <row r="1699" spans="1:5">
      <c r="A1699" s="73"/>
      <c r="B1699" s="75"/>
      <c r="C1699" s="67"/>
      <c r="D1699" s="67"/>
      <c r="E1699" s="67">
        <f>C1699+D1699</f>
        <v>0</v>
      </c>
    </row>
    <row r="1700" spans="1:5">
      <c r="A1700" s="73"/>
      <c r="B1700" s="75"/>
      <c r="C1700" s="67"/>
      <c r="D1700" s="67"/>
      <c r="E1700" s="67">
        <f>C1700+D1700</f>
        <v>0</v>
      </c>
    </row>
    <row r="1701" spans="1:5">
      <c r="A1701" s="73"/>
      <c r="B1701" s="75"/>
      <c r="C1701" s="67"/>
      <c r="D1701" s="67"/>
      <c r="E1701" s="67">
        <f>C1701+D1701</f>
        <v>0</v>
      </c>
    </row>
    <row r="1702" spans="1:5">
      <c r="A1702" s="73"/>
      <c r="B1702" s="75"/>
      <c r="C1702" s="67"/>
      <c r="D1702" s="67"/>
      <c r="E1702" s="67">
        <f>C1702+D1702</f>
        <v>0</v>
      </c>
    </row>
    <row r="1703" spans="1:5">
      <c r="A1703" s="73"/>
      <c r="B1703" s="75"/>
      <c r="C1703" s="67"/>
      <c r="D1703" s="67"/>
      <c r="E1703" s="67">
        <f>C1703+D1703</f>
        <v>0</v>
      </c>
    </row>
  </sheetData>
  <sheetProtection sheet="1" objects="1" scenarios="1" selectLockedCells="1"/>
  <mergeCells count="8">
    <mergeCell ref="H2:N3"/>
    <mergeCell ref="E9:E10"/>
    <mergeCell ref="A1:B6"/>
    <mergeCell ref="A9:A10"/>
    <mergeCell ref="B9:B10"/>
    <mergeCell ref="C9:C10"/>
    <mergeCell ref="D9:D10"/>
    <mergeCell ref="C6:D6"/>
  </mergeCells>
  <pageMargins left="0.75" right="0.75" top="1" bottom="1" header="0.5" footer="0.5"/>
  <pageSetup paperSize="9" orientation="portrait"/>
  <headerFooter scaleWithDoc="1" alignWithMargins="0" differentFirst="0" differentOddEven="0"/>
  <drawing r:id="rId2"/>
  <extLst/>
</worksheet>
</file>

<file path=xl/worksheets/sheet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>
    <tabColor theme="5" tint="0.59999389629810485"/>
  </sheetPr>
  <dimension ref="A5:G29"/>
  <sheetViews>
    <sheetView view="normal" workbookViewId="0">
      <selection pane="topLeft" activeCell="A9" sqref="A9:G9"/>
    </sheetView>
  </sheetViews>
  <sheetFormatPr defaultRowHeight="15" baseColWidth="0"/>
  <cols>
    <col min="1" max="1" width="10.25390625" customWidth="1"/>
    <col min="2" max="2" width="31.25390625" customWidth="1"/>
    <col min="3" max="3" width="16.875" customWidth="1"/>
    <col min="4" max="4" width="10.75390625" customWidth="1"/>
    <col min="6" max="6" width="30.625" customWidth="1"/>
    <col min="7" max="7" width="16.875" customWidth="1"/>
  </cols>
  <sheetData>
    <row r="5" customFormat="1"/>
    <row r="6" spans="1:1" ht="20.25" thickBot="1">
      <c r="A6" s="2" t="s">
        <v>74</v>
      </c>
    </row>
    <row r="7" ht="15.75" thickTop="1"/>
    <row r="8" spans="1:7" ht="25.5">
      <c r="A8" s="318" t="s">
        <v>74</v>
      </c>
      <c r="B8" s="318"/>
      <c r="C8" s="318"/>
      <c r="D8" s="318"/>
      <c r="E8" s="318"/>
      <c r="F8" s="318"/>
      <c r="G8" s="318"/>
    </row>
    <row r="9" spans="1:7" ht="19.5">
      <c r="A9" s="319" t="s">
        <v>75</v>
      </c>
      <c r="B9" s="319"/>
      <c r="C9" s="319"/>
      <c r="D9" s="319"/>
      <c r="E9" s="319"/>
      <c r="F9" s="319"/>
      <c r="G9" s="319"/>
    </row>
    <row r="10" spans="1:7">
      <c r="A10"/>
      <c r="B10"/>
      <c r="C10"/>
      <c r="D10"/>
      <c r="E10"/>
      <c r="F10"/>
      <c r="G10"/>
    </row>
    <row r="11" spans="1:7" ht="15.75">
      <c r="A11" s="198" t="s">
        <v>77</v>
      </c>
      <c r="B11" s="199"/>
      <c r="C11" s="37" t="s">
        <v>0</v>
      </c>
      <c r="D11" s="28"/>
      <c r="E11" s="38" t="s">
        <v>77</v>
      </c>
      <c r="F11" s="28"/>
      <c r="G11" s="86" t="s">
        <v>0</v>
      </c>
    </row>
    <row r="12" spans="1:7">
      <c r="A12" s="316" t="s">
        <v>79</v>
      </c>
      <c r="B12" s="317"/>
      <c r="C12" s="108"/>
      <c r="D12" s="40"/>
      <c r="E12" s="320" t="s">
        <v>122</v>
      </c>
      <c r="F12" s="321"/>
      <c r="G12" s="108"/>
    </row>
    <row r="13" spans="1:7">
      <c r="A13" s="316" t="s">
        <v>80</v>
      </c>
      <c r="B13" s="317"/>
      <c r="C13" s="108">
        <v>0</v>
      </c>
      <c r="D13" s="40"/>
      <c r="E13" s="320" t="s">
        <v>123</v>
      </c>
      <c r="F13" s="321"/>
      <c r="G13" s="108">
        <v>0</v>
      </c>
    </row>
    <row r="14" spans="1:7">
      <c r="A14" s="317" t="s">
        <v>140</v>
      </c>
      <c r="B14" s="317"/>
      <c r="C14" s="108"/>
      <c r="D14" s="40"/>
      <c r="E14" s="317" t="s">
        <v>87</v>
      </c>
      <c r="F14" s="317"/>
      <c r="G14" s="108"/>
    </row>
    <row r="15" spans="1:7">
      <c r="A15" s="317" t="s">
        <v>141</v>
      </c>
      <c r="B15" s="317"/>
      <c r="C15" s="108"/>
      <c r="D15" s="40"/>
      <c r="E15" s="317" t="s">
        <v>86</v>
      </c>
      <c r="F15" s="317"/>
      <c r="G15" s="108">
        <v>0</v>
      </c>
    </row>
    <row r="16" spans="1:7" ht="15.75" thickBot="1">
      <c r="A16" s="316" t="s">
        <v>81</v>
      </c>
      <c r="B16" s="317"/>
      <c r="C16" s="110">
        <f>SUM(Taliadau!V14)</f>
        <v>0</v>
      </c>
      <c r="D16" s="40"/>
      <c r="E16" s="201" t="s">
        <v>88</v>
      </c>
      <c r="F16" s="201"/>
      <c r="G16" s="109">
        <f>SUM(G12+G13-G14+G15)</f>
        <v>0</v>
      </c>
    </row>
    <row r="17" spans="1:7" ht="15.75" thickTop="1">
      <c r="A17" s="316" t="s">
        <v>82</v>
      </c>
      <c r="B17" s="317"/>
      <c r="C17" s="110">
        <f>SUM(Derbyniadau!E9)</f>
        <v>0</v>
      </c>
      <c r="D17" s="40"/>
      <c r="E17" s="40"/>
      <c r="F17" s="40"/>
      <c r="G17" s="39"/>
    </row>
    <row r="18" spans="1:7" ht="15.75" thickBot="1">
      <c r="A18" s="200" t="s">
        <v>84</v>
      </c>
      <c r="B18" s="201"/>
      <c r="C18" s="109">
        <f>SUM(C12+C13-C14+C15-C16+C17)</f>
        <v>0</v>
      </c>
      <c r="D18" s="40"/>
      <c r="E18" s="40"/>
      <c r="F18" s="40"/>
      <c r="G18" s="39"/>
    </row>
    <row r="19" spans="1:7" ht="16.5" thickTop="1">
      <c r="A19" s="41"/>
      <c r="B19" s="40"/>
      <c r="C19" s="39"/>
      <c r="D19" s="28"/>
      <c r="E19" s="38"/>
      <c r="F19" s="28"/>
      <c r="G19" s="86"/>
    </row>
    <row r="20" spans="1:7" customFormat="1" ht="15.75">
      <c r="A20" s="198"/>
      <c r="B20" s="199"/>
      <c r="C20" s="39"/>
      <c r="D20" s="40"/>
      <c r="E20" s="40"/>
      <c r="F20" s="40"/>
      <c r="G20" s="39"/>
    </row>
    <row r="21" spans="1:7" customFormat="1" ht="15.75">
      <c r="A21" s="198"/>
      <c r="B21" s="199"/>
      <c r="C21" s="39"/>
      <c r="D21" s="40"/>
      <c r="E21" s="40"/>
      <c r="F21" s="40"/>
      <c r="G21" s="39"/>
    </row>
    <row r="22" spans="1:7" customFormat="1" ht="15.75">
      <c r="A22" s="198"/>
      <c r="B22" s="199"/>
      <c r="C22" s="39"/>
      <c r="D22" s="40"/>
      <c r="E22" s="40"/>
      <c r="F22" s="40"/>
      <c r="G22" s="39"/>
    </row>
    <row r="23" spans="1:7" customFormat="1" ht="15.75">
      <c r="A23" s="198"/>
      <c r="B23" s="199"/>
      <c r="C23" s="39"/>
      <c r="D23" s="40"/>
      <c r="E23" s="40"/>
      <c r="F23" s="40"/>
      <c r="G23" s="39"/>
    </row>
    <row r="24" spans="1:7" customFormat="1" ht="15.75">
      <c r="A24" s="198"/>
      <c r="B24" s="199"/>
      <c r="C24" s="39"/>
      <c r="D24" s="40"/>
      <c r="E24" s="40"/>
      <c r="F24" s="40"/>
      <c r="G24" s="39"/>
    </row>
    <row r="25" spans="1:7" customFormat="1" ht="15.75">
      <c r="A25" s="198"/>
      <c r="B25" s="199"/>
      <c r="C25" s="39"/>
      <c r="D25" s="40"/>
      <c r="E25" s="40"/>
      <c r="F25" s="40"/>
      <c r="G25" s="39"/>
    </row>
    <row r="26" spans="1:7" customFormat="1" ht="15.75">
      <c r="A26" s="198"/>
      <c r="B26" s="199"/>
      <c r="C26" s="39"/>
      <c r="D26" s="40"/>
      <c r="E26" s="40"/>
      <c r="F26" s="40"/>
      <c r="G26" s="39"/>
    </row>
    <row r="27" spans="1:7" customFormat="1" ht="15.75">
      <c r="A27" s="198"/>
      <c r="B27" s="199"/>
      <c r="C27" s="39"/>
      <c r="D27" s="40"/>
      <c r="E27" s="40"/>
      <c r="F27" s="40"/>
      <c r="G27" s="39"/>
    </row>
    <row r="28" spans="1:7" customFormat="1" ht="15.75">
      <c r="A28" s="198"/>
      <c r="B28" s="199"/>
      <c r="C28" s="39"/>
      <c r="D28" s="40"/>
      <c r="E28" s="40"/>
      <c r="F28" s="40"/>
      <c r="G28" s="39"/>
    </row>
    <row r="29" spans="1:7" customFormat="1" ht="15.75">
      <c r="A29" s="198"/>
      <c r="B29" s="199"/>
      <c r="C29" s="39"/>
      <c r="D29" s="40"/>
      <c r="E29" s="40"/>
      <c r="F29" s="40"/>
      <c r="G29" s="39"/>
    </row>
  </sheetData>
  <sheetProtection sheet="1" objects="1" scenarios="1" selectLockedCells="1"/>
  <mergeCells count="14">
    <mergeCell ref="A13:B13"/>
    <mergeCell ref="A8:G8"/>
    <mergeCell ref="A9:G9"/>
    <mergeCell ref="A11:B11"/>
    <mergeCell ref="A12:B12"/>
    <mergeCell ref="E12:F12"/>
    <mergeCell ref="E13:F13"/>
    <mergeCell ref="A16:B16"/>
    <mergeCell ref="E14:F14"/>
    <mergeCell ref="E15:F15"/>
    <mergeCell ref="E16:F16"/>
    <mergeCell ref="A17:B17"/>
    <mergeCell ref="A14:B14"/>
    <mergeCell ref="A15:B15"/>
  </mergeCells>
  <pageMargins left="0.7" right="0.7" top="0.75" bottom="0.75" header="0.3" footer="0.3"/>
  <pageSetup paperSize="9" orientation="portrait"/>
  <headerFooter scaleWithDoc="1" alignWithMargins="0" differentFirst="0" differentOddEven="0"/>
  <drawing r:id="rId2"/>
  <legacyDrawing r:id="rId3"/>
  <extLst/>
</worksheet>
</file>

<file path=xl/worksheets/sheet6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 codeName="Sheet5">
    <tabColor theme="7" tint="0.59999389629810485"/>
  </sheetPr>
  <dimension ref="A1:N25"/>
  <sheetViews>
    <sheetView topLeftCell="C1" view="normal" workbookViewId="0">
      <selection pane="topLeft" activeCell="A1" sqref="A1:XFD1048576"/>
    </sheetView>
  </sheetViews>
  <sheetFormatPr defaultRowHeight="15" baseColWidth="0"/>
  <cols>
    <col min="1" max="1" width="23.75390625" customWidth="1"/>
    <col min="5" max="5" width="24.00390625" customWidth="1"/>
    <col min="6" max="6" width="18.25390625" customWidth="1"/>
    <col min="8" max="8" width="11.00390625" customWidth="1"/>
    <col min="9" max="9" width="28.625" customWidth="1"/>
    <col min="11" max="11" width="9.75390625" customWidth="1"/>
    <col min="13" max="13" width="26.00390625" customWidth="1"/>
    <col min="15" max="15" width="26.00390625" customWidth="1"/>
  </cols>
  <sheetData>
    <row r="1" spans="1:3">
      <c r="A1" s="1"/>
      <c r="B1" s="1"/>
      <c r="C1" s="1"/>
    </row>
    <row r="2" spans="1:3">
      <c r="A2" s="1"/>
      <c r="B2" s="1"/>
      <c r="C2" s="1"/>
    </row>
    <row r="3" spans="1:3">
      <c r="A3" s="1"/>
      <c r="B3" s="1"/>
      <c r="C3" s="1"/>
    </row>
    <row r="4" spans="1:3">
      <c r="A4" s="1"/>
      <c r="B4" s="1"/>
      <c r="C4" s="1"/>
    </row>
    <row r="5" spans="1:3">
      <c r="A5" s="1"/>
      <c r="B5" s="1"/>
      <c r="C5" s="1"/>
    </row>
    <row r="6" spans="1:3">
      <c r="A6" s="1"/>
      <c r="B6" s="1"/>
      <c r="C6" s="1"/>
    </row>
    <row r="8" spans="1:13" ht="20.25" thickBot="1">
      <c r="A8" s="18" t="s">
        <v>89</v>
      </c>
      <c r="E8" s="18" t="s">
        <v>21</v>
      </c>
      <c r="I8" s="18" t="s">
        <v>92</v>
      </c>
      <c r="M8" s="18" t="s">
        <v>90</v>
      </c>
    </row>
    <row r="9" spans="10:10" ht="15.75" thickTop="1">
      <c r="J9" s="35" t="s">
        <v>0</v>
      </c>
    </row>
    <row r="10" spans="1:14">
      <c r="A10" s="9" t="s">
        <v>22</v>
      </c>
      <c r="B10" s="20" t="s">
        <v>0</v>
      </c>
      <c r="E10" s="9" t="s">
        <v>22</v>
      </c>
      <c r="F10" s="20" t="s">
        <v>0</v>
      </c>
      <c r="I10" s="9" t="s">
        <v>22</v>
      </c>
      <c r="M10" s="9" t="s">
        <v>22</v>
      </c>
      <c r="N10" s="20" t="s">
        <v>0</v>
      </c>
    </row>
    <row r="11" spans="2:14">
      <c r="B11" s="1"/>
      <c r="F11" s="1"/>
      <c r="N11" s="1"/>
    </row>
    <row r="12" spans="1:14">
      <c r="A12" s="16" t="s">
        <v>23</v>
      </c>
      <c r="B12" s="4">
        <f>SUM(Derbyniadau!W64)</f>
        <v>0</v>
      </c>
      <c r="E12" s="16" t="s">
        <v>23</v>
      </c>
      <c r="F12" s="4">
        <f>SUM(Taliadau!X64)</f>
        <v>0</v>
      </c>
      <c r="I12" s="16" t="s">
        <v>23</v>
      </c>
      <c r="J12" s="4">
        <f>'Arian Man'!Q33</f>
        <v>0</v>
      </c>
      <c r="M12" s="16" t="s">
        <v>23</v>
      </c>
      <c r="N12" s="4">
        <f>B12-F12-J13</f>
        <v>0</v>
      </c>
    </row>
    <row r="13" spans="1:14">
      <c r="A13" s="16" t="s">
        <v>24</v>
      </c>
      <c r="B13" s="4">
        <f>SUM(Derbyniadau!W115)</f>
        <v>0</v>
      </c>
      <c r="E13" s="16" t="s">
        <v>24</v>
      </c>
      <c r="F13" s="4">
        <f>SUM(Taliadau!X115)</f>
        <v>0</v>
      </c>
      <c r="I13" s="16" t="s">
        <v>24</v>
      </c>
      <c r="J13" s="4">
        <f>'Arian Man'!Q53</f>
        <v>0</v>
      </c>
      <c r="M13" s="16" t="s">
        <v>24</v>
      </c>
      <c r="N13" s="4">
        <f>B13-F13-J14</f>
        <v>0</v>
      </c>
    </row>
    <row r="14" spans="1:14">
      <c r="A14" s="16" t="s">
        <v>25</v>
      </c>
      <c r="B14" s="4">
        <f>SUM(Derbyniadau!W166)</f>
        <v>0</v>
      </c>
      <c r="E14" s="16" t="s">
        <v>25</v>
      </c>
      <c r="F14" s="4">
        <f>SUM(Taliadau!X166)</f>
        <v>0</v>
      </c>
      <c r="I14" s="16" t="s">
        <v>25</v>
      </c>
      <c r="J14" s="4">
        <f>'Arian Man'!Q73</f>
        <v>0</v>
      </c>
      <c r="M14" s="16" t="s">
        <v>25</v>
      </c>
      <c r="N14" s="4">
        <f>B14-F14-J15</f>
        <v>0</v>
      </c>
    </row>
    <row r="15" spans="1:14">
      <c r="A15" s="16" t="s">
        <v>26</v>
      </c>
      <c r="B15" s="4">
        <f>SUM(Derbyniadau!W217)</f>
        <v>0</v>
      </c>
      <c r="E15" s="16" t="s">
        <v>26</v>
      </c>
      <c r="F15" s="4">
        <f>SUM(Taliadau!X217)</f>
        <v>0</v>
      </c>
      <c r="I15" s="16" t="s">
        <v>26</v>
      </c>
      <c r="J15" s="4">
        <f>'Arian Man'!Q93</f>
        <v>0</v>
      </c>
      <c r="M15" s="16" t="s">
        <v>26</v>
      </c>
      <c r="N15" s="4">
        <f>B15-F15-J16</f>
        <v>0</v>
      </c>
    </row>
    <row r="16" spans="1:14">
      <c r="A16" s="16" t="s">
        <v>27</v>
      </c>
      <c r="B16" s="4">
        <f>SUM(Derbyniadau!W268)</f>
        <v>0</v>
      </c>
      <c r="E16" s="16" t="s">
        <v>27</v>
      </c>
      <c r="F16" s="4">
        <f>SUM(Taliadau!X268)</f>
        <v>0</v>
      </c>
      <c r="I16" s="16" t="s">
        <v>27</v>
      </c>
      <c r="J16" s="4">
        <f>'Arian Man'!Q113</f>
        <v>0</v>
      </c>
      <c r="M16" s="16" t="s">
        <v>27</v>
      </c>
      <c r="N16" s="4">
        <f>B16-F16-J17</f>
        <v>0</v>
      </c>
    </row>
    <row r="17" spans="1:14">
      <c r="A17" s="16" t="s">
        <v>28</v>
      </c>
      <c r="B17" s="4">
        <f>SUM(Derbyniadau!W319)</f>
        <v>0</v>
      </c>
      <c r="E17" s="16" t="s">
        <v>28</v>
      </c>
      <c r="F17" s="4">
        <f>SUM(Taliadau!X319)</f>
        <v>0</v>
      </c>
      <c r="I17" s="16" t="s">
        <v>28</v>
      </c>
      <c r="J17" s="4">
        <f>'Arian Man'!Q133</f>
        <v>0</v>
      </c>
      <c r="M17" s="16" t="s">
        <v>28</v>
      </c>
      <c r="N17" s="4">
        <f>B17-F17-J18</f>
        <v>0</v>
      </c>
    </row>
    <row r="18" spans="1:14">
      <c r="A18" s="16" t="s">
        <v>29</v>
      </c>
      <c r="B18" s="4">
        <f>SUM(Derbyniadau!W370)</f>
        <v>0</v>
      </c>
      <c r="E18" s="16" t="s">
        <v>29</v>
      </c>
      <c r="F18" s="4">
        <f>SUM(Taliadau!X370)</f>
        <v>0</v>
      </c>
      <c r="I18" s="16" t="s">
        <v>29</v>
      </c>
      <c r="J18" s="4">
        <f>'Arian Man'!Q153</f>
        <v>0</v>
      </c>
      <c r="M18" s="16" t="s">
        <v>29</v>
      </c>
      <c r="N18" s="4">
        <f>B18-F18-J19</f>
        <v>0</v>
      </c>
    </row>
    <row r="19" spans="1:14">
      <c r="A19" s="16" t="s">
        <v>30</v>
      </c>
      <c r="B19" s="4">
        <f>SUM(Derbyniadau!W421)</f>
        <v>0</v>
      </c>
      <c r="E19" s="16" t="s">
        <v>30</v>
      </c>
      <c r="F19" s="4">
        <f>SUM(Taliadau!X421)</f>
        <v>0</v>
      </c>
      <c r="I19" s="16" t="s">
        <v>30</v>
      </c>
      <c r="J19" s="4">
        <f>'Arian Man'!Q173</f>
        <v>0</v>
      </c>
      <c r="M19" s="16" t="s">
        <v>30</v>
      </c>
      <c r="N19" s="4">
        <f>B19-F19-J20</f>
        <v>0</v>
      </c>
    </row>
    <row r="20" spans="1:14">
      <c r="A20" s="16" t="s">
        <v>31</v>
      </c>
      <c r="B20" s="4">
        <f>SUM(Derbyniadau!W472)</f>
        <v>0</v>
      </c>
      <c r="E20" s="16" t="s">
        <v>31</v>
      </c>
      <c r="F20" s="4">
        <f>SUM(Taliadau!X472)</f>
        <v>0</v>
      </c>
      <c r="I20" s="16" t="s">
        <v>31</v>
      </c>
      <c r="J20" s="4">
        <f>'Arian Man'!Q193</f>
        <v>0</v>
      </c>
      <c r="M20" s="16" t="s">
        <v>31</v>
      </c>
      <c r="N20" s="4">
        <f>B20-F20-J21</f>
        <v>0</v>
      </c>
    </row>
    <row r="21" spans="1:14">
      <c r="A21" s="16" t="s">
        <v>32</v>
      </c>
      <c r="B21" s="4">
        <f>SUM(Derbyniadau!W523)</f>
        <v>0</v>
      </c>
      <c r="E21" s="16" t="s">
        <v>32</v>
      </c>
      <c r="F21" s="4">
        <f>SUM(Taliadau!X523)</f>
        <v>0</v>
      </c>
      <c r="I21" s="16" t="s">
        <v>32</v>
      </c>
      <c r="J21" s="4">
        <f>'Arian Man'!Q213</f>
        <v>0</v>
      </c>
      <c r="M21" s="16" t="s">
        <v>32</v>
      </c>
      <c r="N21" s="4">
        <f>B21-F21-J22</f>
        <v>0</v>
      </c>
    </row>
    <row r="22" spans="1:14">
      <c r="A22" s="16" t="s">
        <v>33</v>
      </c>
      <c r="B22" s="4">
        <f>SUM(Derbyniadau!W573)</f>
        <v>0</v>
      </c>
      <c r="E22" s="16" t="s">
        <v>33</v>
      </c>
      <c r="F22" s="4">
        <f>SUM(Taliadau!X573)</f>
        <v>0</v>
      </c>
      <c r="I22" s="16" t="s">
        <v>33</v>
      </c>
      <c r="J22" s="4">
        <f>'Arian Man'!Q233</f>
        <v>0</v>
      </c>
      <c r="M22" s="16" t="s">
        <v>33</v>
      </c>
      <c r="N22" s="4">
        <f>B22-F22-J23</f>
        <v>0</v>
      </c>
    </row>
    <row r="23" spans="1:14">
      <c r="A23" s="16" t="s">
        <v>34</v>
      </c>
      <c r="B23" s="4">
        <f>SUM(Derbyniadau!W625)</f>
        <v>0</v>
      </c>
      <c r="E23" s="16" t="s">
        <v>34</v>
      </c>
      <c r="F23" s="4">
        <f>SUM(Taliadau!X625)</f>
        <v>0</v>
      </c>
      <c r="I23" s="16" t="s">
        <v>34</v>
      </c>
      <c r="J23" s="4">
        <f>'Arian Man'!Q253</f>
        <v>0</v>
      </c>
      <c r="M23" s="16" t="s">
        <v>34</v>
      </c>
      <c r="N23" s="4">
        <f>B23-F23-J23</f>
        <v>0</v>
      </c>
    </row>
    <row r="24" spans="10:10">
      <c r="J24" s="34"/>
    </row>
    <row r="25" spans="1:14" ht="15.75" thickBot="1">
      <c r="A25" s="6" t="s">
        <v>35</v>
      </c>
      <c r="B25" s="21">
        <f>SUM(B12:B23)</f>
        <v>0</v>
      </c>
      <c r="E25" s="6" t="s">
        <v>35</v>
      </c>
      <c r="F25" s="21">
        <f>SUM(F12:F23)</f>
        <v>0</v>
      </c>
      <c r="I25" s="6" t="s">
        <v>35</v>
      </c>
      <c r="J25" s="4">
        <f>SUM(J12:J24)</f>
        <v>0</v>
      </c>
      <c r="M25" s="6" t="s">
        <v>91</v>
      </c>
      <c r="N25" s="4">
        <f>SUM(N12:N24)</f>
        <v>0</v>
      </c>
    </row>
  </sheetData>
  <sheetProtection sheet="1" objects="1" scenarios="1" selectLockedCells="1"/>
  <mergeCells count="1">
    <mergeCell ref="A1:C5"/>
  </mergeCells>
  <pageMargins left="0.7" right="0.7" top="0.75" bottom="0.75" header="0.3" footer="0.3"/>
  <pageSetup paperSize="9" orientation="portrait"/>
  <headerFooter scaleWithDoc="1" alignWithMargins="0" differentFirst="0" differentOddEven="0"/>
  <drawing r:id="rId2"/>
  <extLst/>
</worksheet>
</file>

<file path=xl/worksheets/sheet7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>
    <tabColor theme="9" tint="0.59999389629810485"/>
  </sheetPr>
  <dimension ref="A1:AA340"/>
  <sheetViews>
    <sheetView view="normal" workbookViewId="0">
      <selection pane="topLeft" activeCell="C49" sqref="C49"/>
    </sheetView>
  </sheetViews>
  <sheetFormatPr defaultRowHeight="15" baseColWidth="0"/>
  <cols>
    <col min="1" max="1" width="12.125" customWidth="1"/>
    <col min="2" max="2" width="15.625" customWidth="1"/>
    <col min="3" max="3" width="13.75390625" customWidth="1"/>
    <col min="4" max="4" width="14.75390625" customWidth="1"/>
    <col min="5" max="5" width="12.375" customWidth="1"/>
    <col min="6" max="6" width="14.125" customWidth="1"/>
    <col min="7" max="7" width="13.25390625" customWidth="1"/>
    <col min="8" max="9" width="14.625" customWidth="1"/>
    <col min="10" max="10" width="11.875" customWidth="1"/>
    <col min="11" max="11" width="17.875" style="160" customWidth="1"/>
    <col min="12" max="12" width="16.875" customWidth="1"/>
    <col min="13" max="13" width="12.25390625" customWidth="1"/>
    <col min="14" max="14" width="13.75390625" customWidth="1"/>
    <col min="15" max="15" width="10.875" style="23" customWidth="1"/>
    <col min="16" max="16" width="12.25390625" customWidth="1"/>
    <col min="17" max="17" width="12.875" customWidth="1"/>
    <col min="18" max="18" width="11.875" customWidth="1"/>
    <col min="19" max="19" width="12.625" customWidth="1"/>
    <col min="20" max="20" width="13.375" customWidth="1"/>
    <col min="21" max="21" width="14.25390625" customWidth="1"/>
    <col min="22" max="22" width="11.00390625" customWidth="1"/>
    <col min="23" max="23" width="15.75390625" customWidth="1"/>
    <col min="24" max="25" width="12.125" customWidth="1"/>
    <col min="26" max="26" width="15.25390625" customWidth="1"/>
    <col min="27" max="27" width="9.75390625" customWidth="1"/>
  </cols>
  <sheetData>
    <row r="1" spans="1:15">
      <c r="A1" s="7"/>
      <c r="B1" s="7"/>
      <c r="C1" s="7"/>
      <c r="M1" s="28"/>
      <c r="N1" s="28"/>
      <c r="O1" s="28"/>
    </row>
    <row r="2" spans="1:15">
      <c r="A2" s="7"/>
      <c r="B2" s="7"/>
      <c r="C2" s="7"/>
      <c r="M2" s="28"/>
      <c r="N2" s="28"/>
      <c r="O2" s="28"/>
    </row>
    <row r="3" spans="1:15">
      <c r="A3" s="7"/>
      <c r="B3" s="7"/>
      <c r="C3" s="7"/>
      <c r="M3" s="28"/>
      <c r="N3" s="28"/>
      <c r="O3" s="28"/>
    </row>
    <row r="4" spans="1:15" ht="15.75" thickBot="1">
      <c r="A4" s="7"/>
      <c r="B4" s="7"/>
      <c r="C4" s="7"/>
      <c r="M4" s="28"/>
      <c r="N4" s="28"/>
      <c r="O4" s="28"/>
    </row>
    <row r="5" spans="1:19">
      <c r="A5" s="7"/>
      <c r="B5" s="7"/>
      <c r="C5" s="7"/>
      <c r="D5" s="87" t="s">
        <v>47</v>
      </c>
      <c r="E5" s="88"/>
      <c r="F5" s="88"/>
      <c r="G5" s="169"/>
      <c r="H5" s="169"/>
      <c r="I5" s="169"/>
      <c r="J5" s="89"/>
      <c r="K5" s="287" t="s">
        <v>143</v>
      </c>
      <c r="L5" s="288"/>
      <c r="M5" s="288"/>
      <c r="N5" s="288"/>
      <c r="O5" s="288"/>
      <c r="P5" s="288"/>
      <c r="Q5" s="289"/>
      <c r="S5" s="28"/>
    </row>
    <row r="6" spans="4:17" ht="15.75" thickBot="1">
      <c r="D6" s="90" t="s">
        <v>48</v>
      </c>
      <c r="E6" s="91"/>
      <c r="F6" s="91"/>
      <c r="G6" s="170"/>
      <c r="H6" s="170"/>
      <c r="I6" s="170"/>
      <c r="J6" s="92"/>
      <c r="K6" s="290"/>
      <c r="L6" s="291"/>
      <c r="M6" s="291"/>
      <c r="N6" s="291"/>
      <c r="O6" s="291"/>
      <c r="P6" s="291"/>
      <c r="Q6" s="292"/>
    </row>
    <row r="7" spans="13:15">
      <c r="M7" s="28"/>
      <c r="N7" s="28"/>
      <c r="O7" s="28"/>
    </row>
    <row r="8" spans="13:15">
      <c r="M8" s="28"/>
      <c r="N8" s="28"/>
      <c r="O8" s="28"/>
    </row>
    <row r="9" spans="2:14">
      <c r="B9" s="24" t="s">
        <v>41</v>
      </c>
      <c r="M9" s="28"/>
      <c r="N9" s="28"/>
    </row>
    <row r="10" spans="3:26" ht="15.75" thickBot="1">
      <c r="C10" s="25"/>
      <c r="D10" s="24"/>
      <c r="E10" s="24"/>
      <c r="F10" s="26"/>
      <c r="G10" s="26"/>
      <c r="H10" s="26"/>
      <c r="I10" s="26"/>
      <c r="J10" s="26"/>
      <c r="K10" s="161"/>
      <c r="L10" s="26"/>
      <c r="M10" s="28"/>
      <c r="N10" s="28"/>
      <c r="O10" s="26"/>
      <c r="P10"/>
      <c r="Q10" s="26"/>
      <c r="R10" s="26"/>
      <c r="S10" s="24"/>
      <c r="T10" s="24"/>
      <c r="V10" s="22"/>
      <c r="W10" s="22"/>
      <c r="X10" s="22"/>
      <c r="Y10" s="22"/>
      <c r="Z10" s="22"/>
    </row>
    <row r="11" spans="1:16" s="115" customFormat="1" ht="45.75" thickBot="1">
      <c r="A11" s="171" t="s">
        <v>18</v>
      </c>
      <c r="B11" s="263" t="str">
        <f>Derbyniadau!H11</f>
        <v>Tripiau</v>
      </c>
      <c r="C11" s="263" t="str">
        <f>Derbyniadau!I11</f>
        <v>Nofio</v>
      </c>
      <c r="D11" s="263" t="str">
        <f>Derbyniadau!J11</f>
        <v>Siop fwyd</v>
      </c>
      <c r="E11" s="263" t="str">
        <f>Derbyniadau!K11</f>
        <v>Ffair Ysgol</v>
      </c>
      <c r="F11" s="263" t="str">
        <f>Derbyniadau!L11</f>
        <v>Lluniau ysgol</v>
      </c>
      <c r="G11" s="263" t="str">
        <f>Derbyniadau!M11</f>
        <v>Amrywiol</v>
      </c>
      <c r="H11" s="263" t="str">
        <f>Derbyniadau!N11</f>
        <v>Crysau Chwys </v>
      </c>
      <c r="I11" s="263" t="str">
        <f>Derbyniadau!O11</f>
        <v>Deunydd ysgrifennu</v>
      </c>
      <c r="J11" s="263" t="str">
        <f>Derbyniadau!P11</f>
        <v>Casgliadau elusennol</v>
      </c>
      <c r="K11" s="263" t="str">
        <f>Derbyniadau!R11</f>
        <v>Ad-daliad cyllideb ddirprwyedig</v>
      </c>
      <c r="L11" s="265" t="str">
        <f>Derbyniadau!S11</f>
        <v>Sieciau a ddychwelwyd - wedi’u hadennill</v>
      </c>
      <c r="M11" s="264" t="str">
        <f>Derbyniadau!T11</f>
        <v>Treuliau banc wedi’u hadennill </v>
      </c>
      <c r="N11" s="267" t="str">
        <f>Derbyniadau!U11</f>
        <v>Llog Banc </v>
      </c>
      <c r="O11" s="262" t="s">
        <v>40</v>
      </c>
      <c r="P11"/>
    </row>
    <row r="12" spans="1:16" ht="15.75" thickBot="1">
      <c r="A12" s="171"/>
      <c r="B12" s="58">
        <f>SUM(B13:B24)</f>
        <v>0</v>
      </c>
      <c r="C12" s="60">
        <f>SUM(C13:C24)</f>
        <v>0</v>
      </c>
      <c r="D12" s="58">
        <f>SUM(D13:D24)</f>
        <v>0</v>
      </c>
      <c r="E12" s="60">
        <f>SUM(E13:E24)</f>
        <v>0</v>
      </c>
      <c r="F12" s="58">
        <f>SUM(F13:F24)</f>
        <v>0</v>
      </c>
      <c r="G12" s="60">
        <f>SUM(G13:G24)</f>
        <v>0</v>
      </c>
      <c r="H12" s="60">
        <f>SUM(H13:H24)</f>
        <v>0</v>
      </c>
      <c r="I12" s="60">
        <f>SUM(I13:I24)</f>
        <v>0</v>
      </c>
      <c r="J12" s="60">
        <f>SUM(J13:J24)</f>
        <v>0</v>
      </c>
      <c r="K12" s="60">
        <f>SUM(K13:K24)</f>
        <v>0</v>
      </c>
      <c r="L12" s="61">
        <f>SUM(L13:L24)</f>
        <v>0</v>
      </c>
      <c r="M12" s="61">
        <f>SUM(M13:M24)</f>
        <v>0</v>
      </c>
      <c r="N12" s="61">
        <f>SUM(N13:N24)</f>
        <v>0</v>
      </c>
      <c r="O12" s="233">
        <f>SUM(O13:O24)</f>
        <v>0</v>
      </c>
      <c r="P12"/>
    </row>
    <row r="13" spans="1:16">
      <c r="A13" s="9" t="s">
        <v>23</v>
      </c>
      <c r="B13" s="46">
        <f>SUM(Derbyniadau!H13:H64)</f>
        <v>0</v>
      </c>
      <c r="C13" s="46">
        <f>SUM(Derbyniadau!I13:I64)</f>
        <v>0</v>
      </c>
      <c r="D13" s="46">
        <f>SUM(Derbyniadau!J13:J64)</f>
        <v>0</v>
      </c>
      <c r="E13" s="46">
        <f>SUM(Derbyniadau!K13:K64)</f>
        <v>0</v>
      </c>
      <c r="F13" s="46">
        <f>SUM(Derbyniadau!L13:L64)</f>
        <v>0</v>
      </c>
      <c r="G13" s="46">
        <f>SUM(Derbyniadau!M13:M64)</f>
        <v>0</v>
      </c>
      <c r="H13" s="46">
        <f>SUM(Derbyniadau!N13:N64)</f>
        <v>0</v>
      </c>
      <c r="I13" s="46">
        <f>SUM(Derbyniadau!O13:O64)</f>
        <v>0</v>
      </c>
      <c r="J13" s="46">
        <f>SUM(Derbyniadau!P13:P64)</f>
        <v>0</v>
      </c>
      <c r="K13" s="46">
        <f>SUM(Derbyniadau!R13:R64)</f>
        <v>0</v>
      </c>
      <c r="L13" s="46">
        <f>SUM(Derbyniadau!S13:S64)</f>
        <v>0</v>
      </c>
      <c r="M13" s="46">
        <f>SUM(Derbyniadau!T13:T64)</f>
        <v>0</v>
      </c>
      <c r="N13" s="46">
        <f>SUM(Derbyniadau!U13:U64)</f>
        <v>0</v>
      </c>
      <c r="O13" s="232">
        <f>SUM(B13:N13)</f>
        <v>0</v>
      </c>
      <c r="P13"/>
    </row>
    <row r="14" spans="1:16">
      <c r="A14" s="9" t="s">
        <v>24</v>
      </c>
      <c r="B14" s="44">
        <f>SUM(Derbyniadau!H65:H115)</f>
        <v>0</v>
      </c>
      <c r="C14" s="44">
        <f>SUM(Derbyniadau!I65:I115)</f>
        <v>0</v>
      </c>
      <c r="D14" s="44">
        <f>SUM(Derbyniadau!J65:J115)</f>
        <v>0</v>
      </c>
      <c r="E14" s="44">
        <f>SUM(Derbyniadau!K65:K115)</f>
        <v>0</v>
      </c>
      <c r="F14" s="44">
        <f>SUM(Derbyniadau!L65:L115)</f>
        <v>0</v>
      </c>
      <c r="G14" s="44">
        <f>SUM(Derbyniadau!M65:M115)</f>
        <v>0</v>
      </c>
      <c r="H14" s="44">
        <f>SUM(Derbyniadau!N65:N115)</f>
        <v>0</v>
      </c>
      <c r="I14" s="44">
        <f>SUM(Derbyniadau!O65:O115)</f>
        <v>0</v>
      </c>
      <c r="J14" s="44">
        <f>SUM(Derbyniadau!P65:P115)</f>
        <v>0</v>
      </c>
      <c r="K14" s="44">
        <f>SUM(Derbyniadau!R65:R115)</f>
        <v>0</v>
      </c>
      <c r="L14" s="44">
        <f>SUM(Derbyniadau!S65:S115)</f>
        <v>0</v>
      </c>
      <c r="M14" s="44">
        <f>SUM(Derbyniadau!T65:T115)</f>
        <v>0</v>
      </c>
      <c r="N14" s="44">
        <f>SUM(Derbyniadau!U65:U115)</f>
        <v>0</v>
      </c>
      <c r="O14" s="232">
        <f>SUM(B14:N14)</f>
        <v>0</v>
      </c>
      <c r="P14"/>
    </row>
    <row r="15" spans="1:16">
      <c r="A15" s="9" t="s">
        <v>25</v>
      </c>
      <c r="B15" s="44">
        <f>SUM(Derbyniadau!H116:H166)</f>
        <v>0</v>
      </c>
      <c r="C15" s="44">
        <f>SUM(Derbyniadau!I116:I166)</f>
        <v>0</v>
      </c>
      <c r="D15" s="44">
        <f>SUM(Derbyniadau!J116:J166)</f>
        <v>0</v>
      </c>
      <c r="E15" s="44">
        <f>SUM(Derbyniadau!K116:K166)</f>
        <v>0</v>
      </c>
      <c r="F15" s="44">
        <f>SUM(Derbyniadau!L116:L166)</f>
        <v>0</v>
      </c>
      <c r="G15" s="44">
        <f>SUM(Derbyniadau!M116:M166)</f>
        <v>0</v>
      </c>
      <c r="H15" s="44">
        <f>SUM(Derbyniadau!N116:N166)</f>
        <v>0</v>
      </c>
      <c r="I15" s="44">
        <f>SUM(Derbyniadau!O116:O166)</f>
        <v>0</v>
      </c>
      <c r="J15" s="44">
        <f>SUM(Derbyniadau!P116:P166)</f>
        <v>0</v>
      </c>
      <c r="K15" s="44">
        <f>SUM(Derbyniadau!R116:R166)</f>
        <v>0</v>
      </c>
      <c r="L15" s="44">
        <f>SUM(Derbyniadau!S116:S166)</f>
        <v>0</v>
      </c>
      <c r="M15" s="44">
        <f>SUM(Derbyniadau!T116:T166)</f>
        <v>0</v>
      </c>
      <c r="N15" s="44">
        <f>SUM(Derbyniadau!U116:U166)</f>
        <v>0</v>
      </c>
      <c r="O15" s="232">
        <f>SUM(B15:N15)</f>
        <v>0</v>
      </c>
      <c r="P15"/>
    </row>
    <row r="16" spans="1:16">
      <c r="A16" s="9" t="s">
        <v>26</v>
      </c>
      <c r="B16" s="44">
        <f>SUM(Derbyniadau!H167:H217)</f>
        <v>0</v>
      </c>
      <c r="C16" s="44">
        <f>SUM(Derbyniadau!I167:I217)</f>
        <v>0</v>
      </c>
      <c r="D16" s="44">
        <f>SUM(Derbyniadau!J167:J217)</f>
        <v>0</v>
      </c>
      <c r="E16" s="44">
        <f>SUM(Derbyniadau!K167:K217)</f>
        <v>0</v>
      </c>
      <c r="F16" s="44">
        <f>SUM(Derbyniadau!L167:L217)</f>
        <v>0</v>
      </c>
      <c r="G16" s="44">
        <f>SUM(Derbyniadau!M167:M217)</f>
        <v>0</v>
      </c>
      <c r="H16" s="44">
        <f>SUM(Derbyniadau!N167:N217)</f>
        <v>0</v>
      </c>
      <c r="I16" s="44">
        <f>SUM(Derbyniadau!O167:O217)</f>
        <v>0</v>
      </c>
      <c r="J16" s="44">
        <f>SUM(Derbyniadau!P167:P217)</f>
        <v>0</v>
      </c>
      <c r="K16" s="44">
        <f>SUM(Derbyniadau!R167:R217)</f>
        <v>0</v>
      </c>
      <c r="L16" s="44">
        <f>SUM(Derbyniadau!S167:S217)</f>
        <v>0</v>
      </c>
      <c r="M16" s="44">
        <f>SUM(Derbyniadau!T167:T217)</f>
        <v>0</v>
      </c>
      <c r="N16" s="44">
        <f>SUM(Derbyniadau!U167:U217)</f>
        <v>0</v>
      </c>
      <c r="O16" s="232">
        <f>SUM(B16:N16)</f>
        <v>0</v>
      </c>
      <c r="P16"/>
    </row>
    <row r="17" spans="1:16">
      <c r="A17" s="9" t="s">
        <v>27</v>
      </c>
      <c r="B17" s="44">
        <f>SUM(Derbyniadau!H218:H268)</f>
        <v>0</v>
      </c>
      <c r="C17" s="44">
        <f>SUM(Derbyniadau!I218:I268)</f>
        <v>0</v>
      </c>
      <c r="D17" s="44">
        <f>SUM(Derbyniadau!J218:J268)</f>
        <v>0</v>
      </c>
      <c r="E17" s="44">
        <f>SUM(Derbyniadau!K218:K268)</f>
        <v>0</v>
      </c>
      <c r="F17" s="44">
        <f>SUM(Derbyniadau!L218:L268)</f>
        <v>0</v>
      </c>
      <c r="G17" s="44">
        <f>SUM(Derbyniadau!M218:M268)</f>
        <v>0</v>
      </c>
      <c r="H17" s="44">
        <f>SUM(Derbyniadau!N218:N268)</f>
        <v>0</v>
      </c>
      <c r="I17" s="44">
        <f>SUM(Derbyniadau!O218:O268)</f>
        <v>0</v>
      </c>
      <c r="J17" s="44">
        <f>SUM(Derbyniadau!P218:P268)</f>
        <v>0</v>
      </c>
      <c r="K17" s="44">
        <f>SUM(Derbyniadau!R218:R268)</f>
        <v>0</v>
      </c>
      <c r="L17" s="44">
        <f>SUM(Derbyniadau!S218:S268)</f>
        <v>0</v>
      </c>
      <c r="M17" s="44">
        <f>SUM(Derbyniadau!T218:T268)</f>
        <v>0</v>
      </c>
      <c r="N17" s="44">
        <f>SUM(Derbyniadau!U218:U268)</f>
        <v>0</v>
      </c>
      <c r="O17" s="232">
        <f>SUM(B17:N17)</f>
        <v>0</v>
      </c>
      <c r="P17"/>
    </row>
    <row r="18" spans="1:16">
      <c r="A18" s="9" t="s">
        <v>28</v>
      </c>
      <c r="B18" s="44">
        <f>SUM(Derbyniadau!H269:H319)</f>
        <v>0</v>
      </c>
      <c r="C18" s="44">
        <f>SUM(Derbyniadau!I269:I319)</f>
        <v>0</v>
      </c>
      <c r="D18" s="44">
        <f>SUM(Derbyniadau!J269:J319)</f>
        <v>0</v>
      </c>
      <c r="E18" s="44">
        <f>SUM(Derbyniadau!K269:K319)</f>
        <v>0</v>
      </c>
      <c r="F18" s="44">
        <f>SUM(Derbyniadau!L269:L319)</f>
        <v>0</v>
      </c>
      <c r="G18" s="44">
        <f>SUM(Derbyniadau!M269:M319)</f>
        <v>0</v>
      </c>
      <c r="H18" s="44">
        <f>SUM(Derbyniadau!N269:N319)</f>
        <v>0</v>
      </c>
      <c r="I18" s="44">
        <f>SUM(Derbyniadau!O269:O319)</f>
        <v>0</v>
      </c>
      <c r="J18" s="44">
        <f>SUM(Derbyniadau!P269:P319)</f>
        <v>0</v>
      </c>
      <c r="K18" s="44">
        <f>SUM(Derbyniadau!R269:R319)</f>
        <v>0</v>
      </c>
      <c r="L18" s="44">
        <f>SUM(Derbyniadau!S269:S319)</f>
        <v>0</v>
      </c>
      <c r="M18" s="44">
        <f>SUM(Derbyniadau!T269:T319)</f>
        <v>0</v>
      </c>
      <c r="N18" s="44">
        <f>SUM(Derbyniadau!U269:U319)</f>
        <v>0</v>
      </c>
      <c r="O18" s="232">
        <f>SUM(B18:N18)</f>
        <v>0</v>
      </c>
      <c r="P18"/>
    </row>
    <row r="19" spans="1:16">
      <c r="A19" s="9" t="s">
        <v>29</v>
      </c>
      <c r="B19" s="44">
        <f>SUM(Derbyniadau!H320:H370)</f>
        <v>0</v>
      </c>
      <c r="C19" s="44">
        <f>SUM(Derbyniadau!I320:I370)</f>
        <v>0</v>
      </c>
      <c r="D19" s="44">
        <f>SUM(Derbyniadau!J320:J370)</f>
        <v>0</v>
      </c>
      <c r="E19" s="44">
        <f>SUM(Derbyniadau!K320:K370)</f>
        <v>0</v>
      </c>
      <c r="F19" s="44">
        <f>SUM(Derbyniadau!L320:L370)</f>
        <v>0</v>
      </c>
      <c r="G19" s="44">
        <f>SUM(Derbyniadau!M320:M370)</f>
        <v>0</v>
      </c>
      <c r="H19" s="44">
        <f>SUM(Derbyniadau!N320:N370)</f>
        <v>0</v>
      </c>
      <c r="I19" s="44">
        <f>SUM(Derbyniadau!O320:O370)</f>
        <v>0</v>
      </c>
      <c r="J19" s="44">
        <f>SUM(Derbyniadau!P320:P370)</f>
        <v>0</v>
      </c>
      <c r="K19" s="44">
        <f>SUM(Derbyniadau!R320:R370)</f>
        <v>0</v>
      </c>
      <c r="L19" s="44">
        <f>SUM(Derbyniadau!S320:S370)</f>
        <v>0</v>
      </c>
      <c r="M19" s="44">
        <f>SUM(Derbyniadau!T320:T370)</f>
        <v>0</v>
      </c>
      <c r="N19" s="44">
        <f>SUM(Derbyniadau!U320:U370)</f>
        <v>0</v>
      </c>
      <c r="O19" s="232">
        <f>SUM(B19:N19)</f>
        <v>0</v>
      </c>
      <c r="P19"/>
    </row>
    <row r="20" spans="1:16">
      <c r="A20" s="9" t="s">
        <v>30</v>
      </c>
      <c r="B20" s="44">
        <f>SUM(Derbyniadau!H371:H421)</f>
        <v>0</v>
      </c>
      <c r="C20" s="44">
        <f>SUM(Derbyniadau!I371:I421)</f>
        <v>0</v>
      </c>
      <c r="D20" s="44">
        <f>SUM(Derbyniadau!J371:J421)</f>
        <v>0</v>
      </c>
      <c r="E20" s="44">
        <f>SUM(Derbyniadau!K371:K421)</f>
        <v>0</v>
      </c>
      <c r="F20" s="44">
        <f>SUM(Derbyniadau!L371:L421)</f>
        <v>0</v>
      </c>
      <c r="G20" s="44">
        <f>SUM(Derbyniadau!M371:M421)</f>
        <v>0</v>
      </c>
      <c r="H20" s="44">
        <f>SUM(Derbyniadau!N371:N421)</f>
        <v>0</v>
      </c>
      <c r="I20" s="44">
        <f>SUM(Derbyniadau!O371:O421)</f>
        <v>0</v>
      </c>
      <c r="J20" s="44">
        <f>SUM(Derbyniadau!P371:P421)</f>
        <v>0</v>
      </c>
      <c r="K20" s="44">
        <f>SUM(Derbyniadau!R371:R421)</f>
        <v>0</v>
      </c>
      <c r="L20" s="44">
        <f>SUM(Derbyniadau!S371:S421)</f>
        <v>0</v>
      </c>
      <c r="M20" s="44">
        <f>SUM(Derbyniadau!T371:T421)</f>
        <v>0</v>
      </c>
      <c r="N20" s="44">
        <f>SUM(Derbyniadau!U371:U421)</f>
        <v>0</v>
      </c>
      <c r="O20" s="232">
        <f>SUM(B20:N20)</f>
        <v>0</v>
      </c>
      <c r="P20"/>
    </row>
    <row r="21" spans="1:16">
      <c r="A21" s="9" t="s">
        <v>31</v>
      </c>
      <c r="B21" s="44">
        <f>SUM(Derbyniadau!H422:H472)</f>
        <v>0</v>
      </c>
      <c r="C21" s="44">
        <f>SUM(Derbyniadau!I422:I472)</f>
        <v>0</v>
      </c>
      <c r="D21" s="44">
        <f>SUM(Derbyniadau!J422:J472)</f>
        <v>0</v>
      </c>
      <c r="E21" s="44">
        <f>SUM(Derbyniadau!K422:K472)</f>
        <v>0</v>
      </c>
      <c r="F21" s="44">
        <f>SUM(Derbyniadau!L422:L472)</f>
        <v>0</v>
      </c>
      <c r="G21" s="44">
        <f>SUM(Derbyniadau!M422:M472)</f>
        <v>0</v>
      </c>
      <c r="H21" s="44">
        <f>SUM(Derbyniadau!N422:N472)</f>
        <v>0</v>
      </c>
      <c r="I21" s="44">
        <f>SUM(Derbyniadau!O422:O472)</f>
        <v>0</v>
      </c>
      <c r="J21" s="44">
        <f>SUM(Derbyniadau!P422:P472)</f>
        <v>0</v>
      </c>
      <c r="K21" s="44">
        <f>SUM(Derbyniadau!R422:R472)</f>
        <v>0</v>
      </c>
      <c r="L21" s="44">
        <f>SUM(Derbyniadau!S422:S472)</f>
        <v>0</v>
      </c>
      <c r="M21" s="44">
        <f>SUM(Derbyniadau!T422:T472)</f>
        <v>0</v>
      </c>
      <c r="N21" s="44">
        <f>SUM(Derbyniadau!U422:U472)</f>
        <v>0</v>
      </c>
      <c r="O21" s="232">
        <f>SUM(B21:N21)</f>
        <v>0</v>
      </c>
      <c r="P21"/>
    </row>
    <row r="22" spans="1:16">
      <c r="A22" s="9" t="s">
        <v>32</v>
      </c>
      <c r="B22" s="44">
        <f>SUM(Derbyniadau!H473:H523)</f>
        <v>0</v>
      </c>
      <c r="C22" s="44">
        <f>SUM(Derbyniadau!I473:I523)</f>
        <v>0</v>
      </c>
      <c r="D22" s="44">
        <f>SUM(Derbyniadau!J473:J523)</f>
        <v>0</v>
      </c>
      <c r="E22" s="44">
        <f>SUM(Derbyniadau!K473:K523)</f>
        <v>0</v>
      </c>
      <c r="F22" s="44">
        <f>SUM(Derbyniadau!L473:L523)</f>
        <v>0</v>
      </c>
      <c r="G22" s="44">
        <f>SUM(Derbyniadau!M473:M523)</f>
        <v>0</v>
      </c>
      <c r="H22" s="44">
        <f>SUM(Derbyniadau!N473:N523)</f>
        <v>0</v>
      </c>
      <c r="I22" s="44">
        <f>SUM(Derbyniadau!O473:O523)</f>
        <v>0</v>
      </c>
      <c r="J22" s="44">
        <f>SUM(Derbyniadau!P473:P523)</f>
        <v>0</v>
      </c>
      <c r="K22" s="44">
        <f>SUM(Derbyniadau!R473:R523)</f>
        <v>0</v>
      </c>
      <c r="L22" s="44">
        <f>SUM(Derbyniadau!S473:S523)</f>
        <v>0</v>
      </c>
      <c r="M22" s="44">
        <f>SUM(Derbyniadau!T473:T523)</f>
        <v>0</v>
      </c>
      <c r="N22" s="44">
        <f>SUM(Derbyniadau!U473:U523)</f>
        <v>0</v>
      </c>
      <c r="O22" s="232">
        <f>SUM(B22:N22)</f>
        <v>0</v>
      </c>
      <c r="P22"/>
    </row>
    <row r="23" spans="1:16">
      <c r="A23" s="9" t="s">
        <v>33</v>
      </c>
      <c r="B23" s="44">
        <f>SUM(Derbyniadau!H524:H573)</f>
        <v>0</v>
      </c>
      <c r="C23" s="44">
        <f>SUM(Derbyniadau!I524:I573)</f>
        <v>0</v>
      </c>
      <c r="D23" s="44">
        <f>SUM(Derbyniadau!J524:J573)</f>
        <v>0</v>
      </c>
      <c r="E23" s="44">
        <f>SUM(Derbyniadau!K524:K573)</f>
        <v>0</v>
      </c>
      <c r="F23" s="44">
        <f>SUM(Derbyniadau!L524:L573)</f>
        <v>0</v>
      </c>
      <c r="G23" s="44">
        <f>SUM(Derbyniadau!M524:M573)</f>
        <v>0</v>
      </c>
      <c r="H23" s="44">
        <f>SUM(Derbyniadau!N524:N573)</f>
        <v>0</v>
      </c>
      <c r="I23" s="44">
        <f>SUM(Derbyniadau!O524:O573)</f>
        <v>0</v>
      </c>
      <c r="J23" s="44">
        <f>SUM(Derbyniadau!P524:P573)</f>
        <v>0</v>
      </c>
      <c r="K23" s="44">
        <f>SUM(Derbyniadau!R524:R573)</f>
        <v>0</v>
      </c>
      <c r="L23" s="44">
        <f>SUM(Derbyniadau!S524:S573)</f>
        <v>0</v>
      </c>
      <c r="M23" s="44">
        <f>SUM(Derbyniadau!T524:T573)</f>
        <v>0</v>
      </c>
      <c r="N23" s="44">
        <f>SUM(Derbyniadau!U524:U573)</f>
        <v>0</v>
      </c>
      <c r="O23" s="232">
        <f>SUM(B23:N23)</f>
        <v>0</v>
      </c>
      <c r="P23"/>
    </row>
    <row r="24" spans="1:16">
      <c r="A24" s="9" t="s">
        <v>34</v>
      </c>
      <c r="B24" s="148">
        <f>SUM(Derbyniadau!H574:H625)</f>
        <v>0</v>
      </c>
      <c r="C24" s="148">
        <f>SUM(Derbyniadau!I574:I625)</f>
        <v>0</v>
      </c>
      <c r="D24" s="148">
        <f>SUM(Derbyniadau!J574:J625)</f>
        <v>0</v>
      </c>
      <c r="E24" s="148">
        <f>SUM(Derbyniadau!K574:K625)</f>
        <v>0</v>
      </c>
      <c r="F24" s="148">
        <f>SUM(Derbyniadau!L574:L625)</f>
        <v>0</v>
      </c>
      <c r="G24" s="148">
        <f>SUM(Derbyniadau!M574:M625)</f>
        <v>0</v>
      </c>
      <c r="H24" s="148">
        <f>SUM(Derbyniadau!N574:N625)</f>
        <v>0</v>
      </c>
      <c r="I24" s="148">
        <f>SUM(Derbyniadau!O574:O625)</f>
        <v>0</v>
      </c>
      <c r="J24" s="148">
        <f>SUM(Derbyniadau!P574:P625)</f>
        <v>0</v>
      </c>
      <c r="K24" s="148">
        <f>SUM(Derbyniadau!R574:R625)</f>
        <v>0</v>
      </c>
      <c r="L24" s="148">
        <f>SUM(Derbyniadau!S574:S625)</f>
        <v>0</v>
      </c>
      <c r="M24" s="148">
        <f>SUM(Derbyniadau!T574:T625)</f>
        <v>0</v>
      </c>
      <c r="N24" s="148">
        <f>SUM(Derbyniadau!U574:U625)</f>
        <v>0</v>
      </c>
      <c r="O24" s="232">
        <f>SUM(B24:N24)</f>
        <v>0</v>
      </c>
      <c r="P24"/>
    </row>
    <row r="25" spans="1:16">
      <c r="A25" s="150" t="s">
        <v>40</v>
      </c>
      <c r="B25" s="150">
        <f>SUM(B13:B24)</f>
        <v>0</v>
      </c>
      <c r="C25" s="150">
        <f>SUM(C13:C24)</f>
        <v>0</v>
      </c>
      <c r="D25" s="150">
        <f>SUM(D13:D24)</f>
        <v>0</v>
      </c>
      <c r="E25" s="150">
        <f>SUM(E13:E24)</f>
        <v>0</v>
      </c>
      <c r="F25" s="150">
        <f>SUM(F13:F24)</f>
        <v>0</v>
      </c>
      <c r="G25" s="150">
        <f>SUM(G13:G24)</f>
        <v>0</v>
      </c>
      <c r="H25" s="150">
        <f>SUM(H13:H24)</f>
        <v>0</v>
      </c>
      <c r="I25" s="150">
        <f>SUM(I13:I24)</f>
        <v>0</v>
      </c>
      <c r="J25" s="150">
        <f>SUM(J13:J24)</f>
        <v>0</v>
      </c>
      <c r="K25" s="150">
        <f>SUM(K13:K24)</f>
        <v>0</v>
      </c>
      <c r="L25" s="150">
        <f>SUM(L13:L24)</f>
        <v>0</v>
      </c>
      <c r="M25" s="150">
        <f>SUM(M13:M24)</f>
        <v>0</v>
      </c>
      <c r="N25" s="150">
        <f>SUM(N13:N24)</f>
        <v>0</v>
      </c>
      <c r="O25" s="232">
        <f>SUM(B25:N25)</f>
        <v>0</v>
      </c>
      <c r="P25"/>
    </row>
    <row r="26" spans="2:15" customFormat="1">
      <c r="B26" s="24"/>
      <c r="K26" s="160"/>
      <c r="M26" s="28"/>
      <c r="N26" s="28"/>
      <c r="O26" s="23"/>
    </row>
    <row r="27" spans="2:15" customFormat="1">
      <c r="B27" s="24" t="s">
        <v>42</v>
      </c>
      <c r="D27" s="4"/>
      <c r="K27" s="160"/>
      <c r="M27" s="28"/>
      <c r="N27" s="28"/>
      <c r="O27" s="23"/>
    </row>
    <row r="28" spans="2:15" customFormat="1" ht="15.75" thickBot="1">
      <c r="B28" s="24"/>
      <c r="K28" s="160"/>
      <c r="M28" s="28"/>
      <c r="N28" s="28"/>
      <c r="O28" s="23"/>
    </row>
    <row r="29" spans="1:27" customFormat="1" ht="53.25" customHeight="1" thickBot="1">
      <c r="A29" s="171" t="s">
        <v>18</v>
      </c>
      <c r="B29" s="114" t="str">
        <f>B11</f>
        <v>Tripiau</v>
      </c>
      <c r="C29" s="114" t="str">
        <f>C11</f>
        <v>Nofio</v>
      </c>
      <c r="D29" s="114" t="str">
        <f>D11</f>
        <v>Siop fwyd</v>
      </c>
      <c r="E29" s="114" t="str">
        <f>E11</f>
        <v>Ffair Ysgol</v>
      </c>
      <c r="F29" s="114" t="str">
        <f>F11</f>
        <v>Lluniau ysgol</v>
      </c>
      <c r="G29" s="114" t="str">
        <f>G11</f>
        <v>Amrywiol</v>
      </c>
      <c r="H29" s="250" t="str">
        <f>H11</f>
        <v>Crysau Chwys </v>
      </c>
      <c r="I29" s="250" t="str">
        <f>I11</f>
        <v>Deunydd ysgrifennu</v>
      </c>
      <c r="J29" s="250" t="s">
        <v>128</v>
      </c>
      <c r="K29" s="274" t="str">
        <f>Taliadau!R13</f>
        <v>Taliadau cyllideb ddirprwyedig</v>
      </c>
      <c r="L29" s="243" t="str">
        <f>Taliadau!T13</f>
        <v>Sieciau a ddychwelwyd (-)</v>
      </c>
      <c r="M29" s="244" t="str">
        <f>Taliadau!U13</f>
        <v>Treuliau Banc</v>
      </c>
      <c r="N29" s="197" t="s">
        <v>40</v>
      </c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36"/>
    </row>
    <row r="30" spans="1:27" customFormat="1" ht="15.75" thickBot="1">
      <c r="A30" s="171"/>
      <c r="B30" s="60">
        <f>SUM(B31:B42)</f>
        <v>0</v>
      </c>
      <c r="C30" s="58">
        <f>SUM(C31:C42)</f>
        <v>0</v>
      </c>
      <c r="D30" s="60">
        <f>SUM(D31:D42)</f>
        <v>0</v>
      </c>
      <c r="E30" s="58">
        <f>SUM(E31:E42)</f>
        <v>0</v>
      </c>
      <c r="F30" s="60">
        <f>SUM(F31:F42)</f>
        <v>0</v>
      </c>
      <c r="G30" s="58">
        <f>SUM(G31:G42)</f>
        <v>0</v>
      </c>
      <c r="H30" s="58">
        <f>SUM(H31:H42)</f>
        <v>0</v>
      </c>
      <c r="I30" s="58">
        <f>SUM(I31:I42)</f>
        <v>0</v>
      </c>
      <c r="J30" s="58">
        <f>SUM(J31:J42)</f>
        <v>0</v>
      </c>
      <c r="K30" s="162">
        <f>SUM(K31:K42)</f>
        <v>0</v>
      </c>
      <c r="L30" s="162">
        <f>SUM(L31:L42)</f>
        <v>0</v>
      </c>
      <c r="M30" s="162">
        <f>SUM(M31:M42)</f>
        <v>0</v>
      </c>
      <c r="N30" s="162">
        <f>SUM(N31:N42)</f>
        <v>0</v>
      </c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36"/>
    </row>
    <row r="31" spans="1:27" customFormat="1">
      <c r="A31" s="9" t="s">
        <v>23</v>
      </c>
      <c r="B31" s="62">
        <f>SUM(Taliadau!H15:Taliadau!H64)+SUM('Arian Man'!F14:F33)</f>
        <v>0</v>
      </c>
      <c r="C31" s="62">
        <f>SUM(Taliadau!I15:Taliadau!I64)+SUM('Arian Man'!G14:G33)</f>
        <v>0</v>
      </c>
      <c r="D31" s="62">
        <f>SUM(Taliadau!J15:Taliadau!J64)+SUM('Arian Man'!H14:H33)</f>
        <v>0</v>
      </c>
      <c r="E31" s="62">
        <f>SUM(Taliadau!K15:Taliadau!K64)+SUM('Arian Man'!I14:I33)</f>
        <v>0</v>
      </c>
      <c r="F31" s="62">
        <f>SUM(Taliadau!L15:Taliadau!L64)+SUM('Arian Man'!J14:J33)</f>
        <v>0</v>
      </c>
      <c r="G31" s="62">
        <f>SUM(Taliadau!M15:Taliadau!M64)+SUM('Arian Man'!K14:K33)</f>
        <v>0</v>
      </c>
      <c r="H31" s="62">
        <f>SUM(Taliadau!N15:Taliadau!N64)+SUM('Arian Man'!L14:L33)</f>
        <v>0</v>
      </c>
      <c r="I31" s="62">
        <f>SUM(Taliadau!O15:Taliadau!O64)+SUM('Arian Man'!M14:M33)</f>
        <v>0</v>
      </c>
      <c r="J31" s="62">
        <f>SUM(Taliadau!P15:Taliadau!P64)+SUM('Arian Man'!N14:N33)</f>
        <v>0</v>
      </c>
      <c r="K31" s="62">
        <f>SUM(Taliadau!R15:Taliadau!R64)+SUM('Arian Man'!O14:O33)</f>
        <v>0</v>
      </c>
      <c r="L31" s="62">
        <f>SUM(Taliadau!T15:Taliadau!T64)</f>
        <v>0</v>
      </c>
      <c r="M31" s="62">
        <f>SUM(Taliadau!U15:Taliadau!U64)</f>
        <v>0</v>
      </c>
      <c r="N31" s="63">
        <f>SUM(B31:M31)</f>
        <v>0</v>
      </c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36"/>
    </row>
    <row r="32" spans="1:27" customFormat="1">
      <c r="A32" s="9" t="s">
        <v>24</v>
      </c>
      <c r="B32" s="62">
        <f>SUM(Taliadau!H65:Taliadau!H115)+SUM('Arian Man'!F34:F53)</f>
        <v>0</v>
      </c>
      <c r="C32" s="62">
        <f>SUM(Taliadau!I65:Taliadau!I115)+SUM('Arian Man'!G34:G53)</f>
        <v>0</v>
      </c>
      <c r="D32" s="62">
        <f>SUM(Taliadau!J65:Taliadau!J115)+SUM('Arian Man'!H34:H53)</f>
        <v>0</v>
      </c>
      <c r="E32" s="62">
        <f>SUM(Taliadau!K65:Taliadau!K115)+SUM('Arian Man'!I34:I53)</f>
        <v>0</v>
      </c>
      <c r="F32" s="62">
        <f>SUM(Taliadau!L65:Taliadau!L115)+SUM('Arian Man'!J34:J53)</f>
        <v>0</v>
      </c>
      <c r="G32" s="62">
        <f>SUM(Taliadau!M65:Taliadau!M115)+SUM('Arian Man'!K34:K53)</f>
        <v>0</v>
      </c>
      <c r="H32" s="62">
        <f>SUM(Taliadau!N65:Taliadau!N115)+SUM('Arian Man'!L34:L53)</f>
        <v>0</v>
      </c>
      <c r="I32" s="62">
        <f>SUM(Taliadau!O65:Taliadau!O115)+SUM('Arian Man'!M34:M53)</f>
        <v>0</v>
      </c>
      <c r="J32" s="62">
        <f>SUM(Taliadau!P65:Taliadau!P115)+SUM('Arian Man'!N34:N53)</f>
        <v>0</v>
      </c>
      <c r="K32" s="62">
        <f>SUM(Taliadau!R65:Taliadau!R115)+SUM('Arian Man'!O34:O53)</f>
        <v>0</v>
      </c>
      <c r="L32" s="62">
        <f>SUM(Taliadau!T65:Taliadau!T115)</f>
        <v>0</v>
      </c>
      <c r="M32" s="62">
        <f>SUM(Taliadau!U65:Taliadau!U115)</f>
        <v>0</v>
      </c>
      <c r="N32" s="63">
        <f>SUM(B32:M32)</f>
        <v>0</v>
      </c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36"/>
    </row>
    <row r="33" spans="1:27" customFormat="1">
      <c r="A33" s="9" t="s">
        <v>25</v>
      </c>
      <c r="B33" s="62">
        <f>SUM(Taliadau!H116:Taliadau!H166)+SUM('Arian Man'!F54:F73)</f>
        <v>0</v>
      </c>
      <c r="C33" s="62">
        <f>SUM(Taliadau!I116:Taliadau!I166)+SUM('Arian Man'!G54:G73)</f>
        <v>0</v>
      </c>
      <c r="D33" s="62">
        <f>SUM(Taliadau!J116:Taliadau!J166)+SUM('Arian Man'!H54:H73)</f>
        <v>0</v>
      </c>
      <c r="E33" s="62">
        <f>SUM(Taliadau!K116:Taliadau!K166)+SUM('Arian Man'!I54:I73)</f>
        <v>0</v>
      </c>
      <c r="F33" s="62">
        <f>SUM(Taliadau!L116:Taliadau!L166)+SUM('Arian Man'!J54:J73)</f>
        <v>0</v>
      </c>
      <c r="G33" s="62">
        <f>SUM(Taliadau!M116:Taliadau!M166)+SUM('Arian Man'!K54:K73)</f>
        <v>0</v>
      </c>
      <c r="H33" s="62">
        <f>SUM(Taliadau!N116:Taliadau!N166)+SUM('Arian Man'!L54:L73)</f>
        <v>0</v>
      </c>
      <c r="I33" s="62">
        <f>SUM(Taliadau!O116:Taliadau!O166)+SUM('Arian Man'!M54:M73)</f>
        <v>0</v>
      </c>
      <c r="J33" s="62">
        <f>SUM(Taliadau!P116:Taliadau!P166)+SUM('Arian Man'!N54:N73)</f>
        <v>0</v>
      </c>
      <c r="K33" s="62">
        <f>SUM(Taliadau!R116:Taliadau!R166)+SUM('Arian Man'!O54:O73)</f>
        <v>0</v>
      </c>
      <c r="L33" s="62">
        <f>SUM(Taliadau!T116:Taliadau!T166)</f>
        <v>0</v>
      </c>
      <c r="M33" s="62">
        <f>SUM(Taliadau!U116:Taliadau!U166)</f>
        <v>0</v>
      </c>
      <c r="N33" s="63">
        <f>SUM(B33:M33)</f>
        <v>0</v>
      </c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36"/>
    </row>
    <row r="34" spans="1:27" customFormat="1">
      <c r="A34" s="9" t="s">
        <v>26</v>
      </c>
      <c r="B34" s="62">
        <f>SUM(Taliadau!H167:Taliadau!H217)+SUM('Arian Man'!F74:F93)</f>
        <v>0</v>
      </c>
      <c r="C34" s="62">
        <f>SUM(Taliadau!I167:Taliadau!I217)+SUM('Arian Man'!G74:G93)</f>
        <v>0</v>
      </c>
      <c r="D34" s="62">
        <f>SUM(Taliadau!J167:Taliadau!J217)+SUM('Arian Man'!H74:H93)</f>
        <v>0</v>
      </c>
      <c r="E34" s="62">
        <f>SUM(Taliadau!K167:Taliadau!K217)+SUM('Arian Man'!I74:I93)</f>
        <v>0</v>
      </c>
      <c r="F34" s="62">
        <f>SUM(Taliadau!L167:Taliadau!L217)+SUM('Arian Man'!J74:J93)</f>
        <v>0</v>
      </c>
      <c r="G34" s="62">
        <f>SUM(Taliadau!M167:Taliadau!M217)+SUM('Arian Man'!K74:K93)</f>
        <v>0</v>
      </c>
      <c r="H34" s="62">
        <f>SUM(Taliadau!N167:Taliadau!N217)+SUM('Arian Man'!L74:L93)</f>
        <v>0</v>
      </c>
      <c r="I34" s="62">
        <f>SUM(Taliadau!O167:Taliadau!O217)+SUM('Arian Man'!M74:M93)</f>
        <v>0</v>
      </c>
      <c r="J34" s="62">
        <f>SUM(Taliadau!P167:Taliadau!P217)+SUM('Arian Man'!N74:N93)</f>
        <v>0</v>
      </c>
      <c r="K34" s="62">
        <f>SUM(Taliadau!R167:Taliadau!R217)+SUM('Arian Man'!O74:O93)</f>
        <v>0</v>
      </c>
      <c r="L34" s="62">
        <f>SUM(Taliadau!T167:Taliadau!T217)</f>
        <v>0</v>
      </c>
      <c r="M34" s="62">
        <f>SUM(Taliadau!U167:Taliadau!U217)</f>
        <v>0</v>
      </c>
      <c r="N34" s="63">
        <f>SUM(B34:M34)</f>
        <v>0</v>
      </c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36"/>
    </row>
    <row r="35" spans="1:27" customFormat="1">
      <c r="A35" s="9" t="s">
        <v>27</v>
      </c>
      <c r="B35" s="62">
        <f>SUM(Taliadau!H218:Taliadau!H268)+SUM('Arian Man'!F94:F113)</f>
        <v>0</v>
      </c>
      <c r="C35" s="62">
        <f>SUM(Taliadau!I218:Taliadau!I268)+SUM('Arian Man'!G94:G113)</f>
        <v>0</v>
      </c>
      <c r="D35" s="62">
        <f>SUM(Taliadau!J218:Taliadau!J268)+SUM('Arian Man'!H94:H113)</f>
        <v>0</v>
      </c>
      <c r="E35" s="62">
        <f>SUM(Taliadau!K218:Taliadau!K268)+SUM('Arian Man'!I94:I113)</f>
        <v>0</v>
      </c>
      <c r="F35" s="62">
        <f>SUM(Taliadau!L218:Taliadau!L268)+SUM('Arian Man'!J94:J113)</f>
        <v>0</v>
      </c>
      <c r="G35" s="62">
        <f>SUM(Taliadau!M218:Taliadau!M268)+SUM('Arian Man'!K94:K113)</f>
        <v>0</v>
      </c>
      <c r="H35" s="62">
        <f>SUM(Taliadau!N218:Taliadau!N268)+SUM('Arian Man'!L94:L113)</f>
        <v>0</v>
      </c>
      <c r="I35" s="62">
        <f>SUM(Taliadau!O218:Taliadau!O268)+SUM('Arian Man'!M94:M113)</f>
        <v>0</v>
      </c>
      <c r="J35" s="62">
        <f>SUM(Taliadau!P218:Taliadau!P268)+SUM('Arian Man'!N94:N113)</f>
        <v>0</v>
      </c>
      <c r="K35" s="62">
        <f>SUM(Taliadau!R218:Taliadau!R268)+SUM('Arian Man'!O94:O113)</f>
        <v>0</v>
      </c>
      <c r="L35" s="62">
        <f>SUM(Taliadau!T218:Taliadau!T268)</f>
        <v>0</v>
      </c>
      <c r="M35" s="62">
        <f>SUM(Taliadau!U218:Taliadau!U268)</f>
        <v>0</v>
      </c>
      <c r="N35" s="63">
        <f>SUM(B35:M35)</f>
        <v>0</v>
      </c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36"/>
    </row>
    <row r="36" spans="1:27" customFormat="1">
      <c r="A36" s="9" t="s">
        <v>28</v>
      </c>
      <c r="B36" s="62">
        <f>SUM(Taliadau!H269:Taliadau!H319)+SUM('Arian Man'!F114:F133)</f>
        <v>0</v>
      </c>
      <c r="C36" s="62">
        <f>SUM(Taliadau!I269:Taliadau!I319)+SUM('Arian Man'!G114:G133)</f>
        <v>0</v>
      </c>
      <c r="D36" s="62">
        <f>SUM(Taliadau!J269:Taliadau!J319)+SUM('Arian Man'!H114:H133)</f>
        <v>0</v>
      </c>
      <c r="E36" s="62">
        <f>SUM(Taliadau!K269:Taliadau!K319)+SUM('Arian Man'!I114:I133)</f>
        <v>0</v>
      </c>
      <c r="F36" s="62">
        <f>SUM(Taliadau!L269:Taliadau!L319)+SUM('Arian Man'!J114:J133)</f>
        <v>0</v>
      </c>
      <c r="G36" s="62">
        <f>SUM(Taliadau!M269:Taliadau!M319)+SUM('Arian Man'!K114:K133)</f>
        <v>0</v>
      </c>
      <c r="H36" s="62">
        <f>SUM(Taliadau!N269:Taliadau!N319)+SUM('Arian Man'!L114:L133)</f>
        <v>0</v>
      </c>
      <c r="I36" s="62">
        <f>SUM(Taliadau!O269:Taliadau!O319)+SUM('Arian Man'!M114:M133)</f>
        <v>0</v>
      </c>
      <c r="J36" s="62">
        <f>SUM(Taliadau!P269:Taliadau!P319)+SUM('Arian Man'!N114:N133)</f>
        <v>0</v>
      </c>
      <c r="K36" s="62">
        <f>SUM(Taliadau!R269:Taliadau!R319)+SUM('Arian Man'!O114:O133)</f>
        <v>0</v>
      </c>
      <c r="L36" s="62">
        <f>SUM(Taliadau!T269:Taliadau!T319)</f>
        <v>0</v>
      </c>
      <c r="M36" s="62">
        <f>SUM(Taliadau!U269:Taliadau!U319)</f>
        <v>0</v>
      </c>
      <c r="N36" s="63">
        <f>SUM(B36:M36)</f>
        <v>0</v>
      </c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36"/>
    </row>
    <row r="37" spans="1:27" customFormat="1">
      <c r="A37" s="9" t="s">
        <v>29</v>
      </c>
      <c r="B37" s="62">
        <f>SUM(Taliadau!H320:Taliadau!H370)+SUM('Arian Man'!F134:F153)</f>
        <v>0</v>
      </c>
      <c r="C37" s="62">
        <f>SUM(Taliadau!I320:Taliadau!I370)+SUM('Arian Man'!G134:G153)</f>
        <v>0</v>
      </c>
      <c r="D37" s="62">
        <f>SUM(Taliadau!J320:Taliadau!J370)+SUM('Arian Man'!H134:H153)</f>
        <v>0</v>
      </c>
      <c r="E37" s="62">
        <f>SUM(Taliadau!K320:Taliadau!K370)+SUM('Arian Man'!I134:I153)</f>
        <v>0</v>
      </c>
      <c r="F37" s="62">
        <f>SUM(Taliadau!L320:Taliadau!L370)+SUM('Arian Man'!J134:J153)</f>
        <v>0</v>
      </c>
      <c r="G37" s="62">
        <f>SUM(Taliadau!M320:Taliadau!M370)+SUM('Arian Man'!K134:K153)</f>
        <v>0</v>
      </c>
      <c r="H37" s="62">
        <f>SUM(Taliadau!N320:Taliadau!N370)+SUM('Arian Man'!L134:L153)</f>
        <v>0</v>
      </c>
      <c r="I37" s="62">
        <f>SUM(Taliadau!O320:Taliadau!O370)+SUM('Arian Man'!M134:M153)</f>
        <v>0</v>
      </c>
      <c r="J37" s="62">
        <f>SUM(Taliadau!P320:Taliadau!P370)+SUM('Arian Man'!N134:N153)</f>
        <v>0</v>
      </c>
      <c r="K37" s="62">
        <f>SUM(Taliadau!R320:Taliadau!R370)+SUM('Arian Man'!O134:O153)</f>
        <v>0</v>
      </c>
      <c r="L37" s="62">
        <f>SUM(Taliadau!T320:Taliadau!T370)</f>
        <v>0</v>
      </c>
      <c r="M37" s="62">
        <f>SUM(Taliadau!U320:Taliadau!U370)</f>
        <v>0</v>
      </c>
      <c r="N37" s="63">
        <f>SUM(B37:M37)</f>
        <v>0</v>
      </c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36"/>
    </row>
    <row r="38" spans="1:27" customFormat="1">
      <c r="A38" s="9" t="s">
        <v>30</v>
      </c>
      <c r="B38" s="62">
        <f>SUM(Taliadau!H371:Taliadau!H421)+SUM('Arian Man'!F154:F173)</f>
        <v>0</v>
      </c>
      <c r="C38" s="62">
        <f>SUM(Taliadau!I371:Taliadau!I421)+SUM('Arian Man'!G154:G173)</f>
        <v>0</v>
      </c>
      <c r="D38" s="62">
        <f>SUM(Taliadau!J371:Taliadau!J421)+SUM('Arian Man'!H154:H173)</f>
        <v>0</v>
      </c>
      <c r="E38" s="62">
        <f>SUM(Taliadau!K371:Taliadau!K421)+SUM('Arian Man'!I154:I173)</f>
        <v>0</v>
      </c>
      <c r="F38" s="62">
        <f>SUM(Taliadau!L371:Taliadau!L421)+SUM('Arian Man'!J154:J173)</f>
        <v>0</v>
      </c>
      <c r="G38" s="62">
        <f>SUM(Taliadau!M371:Taliadau!M421)+SUM('Arian Man'!K154:K173)</f>
        <v>0</v>
      </c>
      <c r="H38" s="62">
        <f>SUM(Taliadau!N371:Taliadau!N421)+SUM('Arian Man'!L154:L173)</f>
        <v>0</v>
      </c>
      <c r="I38" s="62">
        <f>SUM(Taliadau!O371:Taliadau!O421)+SUM('Arian Man'!M154:M173)</f>
        <v>0</v>
      </c>
      <c r="J38" s="62">
        <f>SUM(Taliadau!P371:Taliadau!P421)+SUM('Arian Man'!N154:N173)</f>
        <v>0</v>
      </c>
      <c r="K38" s="62">
        <f>SUM(Taliadau!R371:Taliadau!R421)+SUM('Arian Man'!O154:O173)</f>
        <v>0</v>
      </c>
      <c r="L38" s="62">
        <f>SUM(Taliadau!T371:Taliadau!T421)</f>
        <v>0</v>
      </c>
      <c r="M38" s="62">
        <f>SUM(Taliadau!U371:Taliadau!U421)</f>
        <v>0</v>
      </c>
      <c r="N38" s="63">
        <f>SUM(B38:M38)</f>
        <v>0</v>
      </c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36"/>
    </row>
    <row r="39" spans="1:27" customFormat="1">
      <c r="A39" s="9" t="s">
        <v>31</v>
      </c>
      <c r="B39" s="62">
        <f>SUM(Taliadau!H422:Taliadau!H472)+SUM('Arian Man'!F174:F193)</f>
        <v>0</v>
      </c>
      <c r="C39" s="62">
        <f>SUM(Taliadau!I422:Taliadau!I472)+SUM('Arian Man'!G174:G193)</f>
        <v>0</v>
      </c>
      <c r="D39" s="62">
        <f>SUM(Taliadau!J422:Taliadau!J472)+SUM('Arian Man'!H174:H193)</f>
        <v>0</v>
      </c>
      <c r="E39" s="62">
        <f>SUM(Taliadau!K422:Taliadau!K472)+SUM('Arian Man'!I174:I193)</f>
        <v>0</v>
      </c>
      <c r="F39" s="62">
        <f>SUM(Taliadau!L422:Taliadau!L472)+SUM('Arian Man'!J174:J193)</f>
        <v>0</v>
      </c>
      <c r="G39" s="62">
        <f>SUM(Taliadau!M422:Taliadau!M472)+SUM('Arian Man'!K174:K193)</f>
        <v>0</v>
      </c>
      <c r="H39" s="62">
        <f>SUM(Taliadau!N422:Taliadau!N472)+SUM('Arian Man'!L174:L193)</f>
        <v>0</v>
      </c>
      <c r="I39" s="62">
        <f>SUM(Taliadau!O422:Taliadau!O472)+SUM('Arian Man'!M174:M193)</f>
        <v>0</v>
      </c>
      <c r="J39" s="62">
        <f>SUM(Taliadau!P422:Taliadau!P472)+SUM('Arian Man'!N174:N193)</f>
        <v>0</v>
      </c>
      <c r="K39" s="62">
        <f>SUM(Taliadau!R422:Taliadau!R472)+SUM('Arian Man'!O174:O193)</f>
        <v>0</v>
      </c>
      <c r="L39" s="62">
        <f>SUM(Taliadau!T422:Taliadau!T472)</f>
        <v>0</v>
      </c>
      <c r="M39" s="62">
        <f>SUM(Taliadau!U422:Taliadau!U472)</f>
        <v>0</v>
      </c>
      <c r="N39" s="63">
        <f>SUM(B39:M39)</f>
        <v>0</v>
      </c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36"/>
    </row>
    <row r="40" spans="1:27" customFormat="1">
      <c r="A40" s="9" t="s">
        <v>32</v>
      </c>
      <c r="B40" s="62">
        <f>SUM(Taliadau!H473:Taliadau!H523)+SUM('Arian Man'!F194:F213)</f>
        <v>0</v>
      </c>
      <c r="C40" s="62">
        <f>SUM(Taliadau!I473:Taliadau!I523)+SUM('Arian Man'!G194:G213)</f>
        <v>0</v>
      </c>
      <c r="D40" s="62">
        <f>SUM(Taliadau!J473:Taliadau!J523)+SUM('Arian Man'!H194:H213)</f>
        <v>0</v>
      </c>
      <c r="E40" s="62">
        <f>SUM(Taliadau!K473:Taliadau!K523)+SUM('Arian Man'!I194:I213)</f>
        <v>0</v>
      </c>
      <c r="F40" s="62">
        <f>SUM(Taliadau!L473:Taliadau!L523)+SUM('Arian Man'!J194:J213)</f>
        <v>0</v>
      </c>
      <c r="G40" s="62">
        <f>SUM(Taliadau!M473:Taliadau!M523)+SUM('Arian Man'!K194:K213)</f>
        <v>0</v>
      </c>
      <c r="H40" s="62">
        <f>SUM(Taliadau!N473:Taliadau!N523)+SUM('Arian Man'!L194:L213)</f>
        <v>0</v>
      </c>
      <c r="I40" s="62">
        <f>SUM(Taliadau!O473:Taliadau!O523)+SUM('Arian Man'!M194:M213)</f>
        <v>0</v>
      </c>
      <c r="J40" s="62">
        <f>SUM(Taliadau!P473:Taliadau!P523)+SUM('Arian Man'!N194:N213)</f>
        <v>0</v>
      </c>
      <c r="K40" s="62">
        <f>SUM(Taliadau!R473:Taliadau!R523)+SUM('Arian Man'!O194:O213)</f>
        <v>0</v>
      </c>
      <c r="L40" s="62">
        <f>SUM(Taliadau!T473:Taliadau!T523)</f>
        <v>0</v>
      </c>
      <c r="M40" s="62">
        <f>SUM(Taliadau!U473:Taliadau!U523)</f>
        <v>0</v>
      </c>
      <c r="N40" s="63">
        <f>SUM(B40:M40)</f>
        <v>0</v>
      </c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36"/>
    </row>
    <row r="41" spans="1:27" customFormat="1">
      <c r="A41" s="9" t="s">
        <v>33</v>
      </c>
      <c r="B41" s="62">
        <f>SUM(Taliadau!H524:Taliadau!H573)+SUM('Arian Man'!F214:F233)</f>
        <v>0</v>
      </c>
      <c r="C41" s="62">
        <f>SUM(Taliadau!I524:Taliadau!I573)+SUM('Arian Man'!G214:G233)</f>
        <v>0</v>
      </c>
      <c r="D41" s="62">
        <f>SUM(Taliadau!J524:Taliadau!J573)+SUM('Arian Man'!H214:H233)</f>
        <v>0</v>
      </c>
      <c r="E41" s="62">
        <f>SUM(Taliadau!K524:Taliadau!K573)+SUM('Arian Man'!I214:I233)</f>
        <v>0</v>
      </c>
      <c r="F41" s="62">
        <f>SUM(Taliadau!L524:Taliadau!L573)+SUM('Arian Man'!J214:J233)</f>
        <v>0</v>
      </c>
      <c r="G41" s="62">
        <f>SUM(Taliadau!M524:Taliadau!M573)+SUM('Arian Man'!K214:K233)</f>
        <v>0</v>
      </c>
      <c r="H41" s="62">
        <f>SUM(Taliadau!N524:Taliadau!N573)+SUM('Arian Man'!L214:L233)</f>
        <v>0</v>
      </c>
      <c r="I41" s="62">
        <f>SUM(Taliadau!O524:Taliadau!O573)+SUM('Arian Man'!M214:M233)</f>
        <v>0</v>
      </c>
      <c r="J41" s="62">
        <f>SUM(Taliadau!P524:Taliadau!P573)+SUM('Arian Man'!N214:N233)</f>
        <v>0</v>
      </c>
      <c r="K41" s="62">
        <f>SUM(Taliadau!R524:Taliadau!R573)+SUM('Arian Man'!O214:O233)</f>
        <v>0</v>
      </c>
      <c r="L41" s="62">
        <f>SUM(Taliadau!T524:Taliadau!T573)</f>
        <v>0</v>
      </c>
      <c r="M41" s="62">
        <f>SUM(Taliadau!U524:Taliadau!U573)</f>
        <v>0</v>
      </c>
      <c r="N41" s="63">
        <f>SUM(B41:M41)</f>
        <v>0</v>
      </c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36"/>
    </row>
    <row r="42" spans="1:27" customFormat="1">
      <c r="A42" s="9" t="s">
        <v>34</v>
      </c>
      <c r="B42" s="62">
        <f>SUM(Taliadau!H574:Taliadau!H625)+SUM('Arian Man'!F234:F253)</f>
        <v>0</v>
      </c>
      <c r="C42" s="62">
        <f>SUM(Taliadau!I574:Taliadau!I625)+SUM('Arian Man'!G234:G253)</f>
        <v>0</v>
      </c>
      <c r="D42" s="62">
        <f>SUM(Taliadau!J574:Taliadau!J625)+SUM('Arian Man'!H234:H253)</f>
        <v>0</v>
      </c>
      <c r="E42" s="62">
        <f>SUM(Taliadau!K574:Taliadau!K625)+SUM('Arian Man'!I234:I253)</f>
        <v>0</v>
      </c>
      <c r="F42" s="62">
        <f>SUM(Taliadau!L574:Taliadau!L625)+SUM('Arian Man'!J234:J253)</f>
        <v>0</v>
      </c>
      <c r="G42" s="62">
        <f>SUM(Taliadau!M574:Taliadau!M625)+SUM('Arian Man'!K234:K253)</f>
        <v>0</v>
      </c>
      <c r="H42" s="62">
        <f>SUM(Taliadau!N574:Taliadau!N625)+SUM('Arian Man'!L234:L253)</f>
        <v>0</v>
      </c>
      <c r="I42" s="62">
        <f>SUM(Taliadau!O574:Taliadau!O625)+SUM('Arian Man'!M234:M253)</f>
        <v>0</v>
      </c>
      <c r="J42" s="62">
        <f>SUM(Taliadau!P574:Taliadau!P625)+SUM('Arian Man'!N234:N253)</f>
        <v>0</v>
      </c>
      <c r="K42" s="62">
        <f>SUM(Taliadau!R574:Taliadau!R625)+SUM('Arian Man'!O234:O253)</f>
        <v>0</v>
      </c>
      <c r="L42" s="62">
        <f>SUM(Taliadau!T574:Taliadau!T625)</f>
        <v>0</v>
      </c>
      <c r="M42" s="62">
        <f>SUM(Taliadau!U574:Taliadau!U625)</f>
        <v>0</v>
      </c>
      <c r="N42" s="63">
        <f>SUM(B42:M42)</f>
        <v>0</v>
      </c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36"/>
    </row>
    <row r="43" spans="1:27" customFormat="1">
      <c r="A43" s="149" t="s">
        <v>40</v>
      </c>
      <c r="B43" s="150">
        <f>SUM(B31:B42)</f>
        <v>0</v>
      </c>
      <c r="C43" s="150">
        <f>SUM(C31:C42)</f>
        <v>0</v>
      </c>
      <c r="D43" s="150">
        <f>SUM(D31:D42)</f>
        <v>0</v>
      </c>
      <c r="E43" s="150">
        <f>SUM(E31:E42)</f>
        <v>0</v>
      </c>
      <c r="F43" s="150">
        <f>SUM(F31:F42)</f>
        <v>0</v>
      </c>
      <c r="G43" s="150">
        <f>SUM(G31:G42)</f>
        <v>0</v>
      </c>
      <c r="H43" s="150">
        <f>SUM(H31:H42)</f>
        <v>0</v>
      </c>
      <c r="I43" s="150">
        <f>SUM(I31:I42)</f>
        <v>0</v>
      </c>
      <c r="J43" s="150">
        <f>SUM(J31:J42)</f>
        <v>0</v>
      </c>
      <c r="K43" s="163">
        <f>SUM(K31:K42)</f>
        <v>0</v>
      </c>
      <c r="L43" s="163">
        <f>SUM(L31:L42)</f>
        <v>0</v>
      </c>
      <c r="M43" s="163">
        <f>SUM(M31:M42)</f>
        <v>0</v>
      </c>
      <c r="N43" s="163">
        <f>SUM(N31:N42)</f>
        <v>0</v>
      </c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36"/>
    </row>
    <row r="44" spans="1:27" customFormat="1">
      <c r="A44" s="194"/>
      <c r="B44" s="195"/>
      <c r="C44" s="195"/>
      <c r="D44" s="195"/>
      <c r="E44" s="195"/>
      <c r="F44" s="195"/>
      <c r="G44" s="195"/>
      <c r="H44" s="195"/>
      <c r="I44" s="195"/>
      <c r="J44" s="195"/>
      <c r="K44" s="196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36"/>
    </row>
    <row r="45" spans="8:15" customFormat="1">
      <c r="H45"/>
      <c r="K45" s="160"/>
      <c r="M45" s="28"/>
      <c r="N45" s="28"/>
      <c r="O45" s="195"/>
    </row>
    <row r="46" spans="2:15">
      <c r="B46" s="27" t="s">
        <v>90</v>
      </c>
      <c r="M46" s="28"/>
      <c r="N46" s="28"/>
      <c r="O46"/>
    </row>
    <row r="47" spans="2:14" customFormat="1" ht="15.75" thickBot="1">
      <c r="B47" s="27"/>
      <c r="K47" s="160"/>
      <c r="M47" s="28"/>
      <c r="N47" s="28"/>
    </row>
    <row r="48" spans="2:20" s="115" customFormat="1" ht="52.5" customHeight="1" thickBot="1">
      <c r="B48" s="152" t="str">
        <f>B29</f>
        <v>Tripiau</v>
      </c>
      <c r="C48" s="251" t="str">
        <f>C29</f>
        <v>Nofio</v>
      </c>
      <c r="D48" s="251" t="str">
        <f>D29</f>
        <v>Siop fwyd</v>
      </c>
      <c r="E48" s="251" t="str">
        <f>E29</f>
        <v>Ffair Ysgol</v>
      </c>
      <c r="F48" s="251" t="str">
        <f>F29</f>
        <v>Lluniau ysgol</v>
      </c>
      <c r="G48" s="251" t="str">
        <f>G29</f>
        <v>Amrywiol</v>
      </c>
      <c r="H48" s="251" t="str">
        <f>H29</f>
        <v>Crysau Chwys </v>
      </c>
      <c r="I48" s="252" t="str">
        <f>I29</f>
        <v>Deunydd ysgrifennu</v>
      </c>
      <c r="J48" s="252" t="str">
        <f>J29</f>
        <v>Rhoi Elusen</v>
      </c>
      <c r="K48" s="274" t="s">
        <v>147</v>
      </c>
      <c r="L48" s="243" t="s">
        <v>61</v>
      </c>
      <c r="M48" s="244" t="str">
        <f>M29</f>
        <v>Treuliau Banc</v>
      </c>
      <c r="N48" s="245" t="str">
        <f>N11</f>
        <v>Llog Banc </v>
      </c>
      <c r="O48" s="234" t="s">
        <v>139</v>
      </c>
      <c r="T48" s="153"/>
    </row>
    <row r="49" spans="2:15" ht="21.6" customHeight="1" thickBot="1">
      <c r="B49" s="235">
        <f>SUM(B25-B43)</f>
        <v>0</v>
      </c>
      <c r="C49" s="235">
        <f>SUM(C25-C43)</f>
        <v>0</v>
      </c>
      <c r="D49" s="235">
        <f>SUM(D25-D43)</f>
        <v>0</v>
      </c>
      <c r="E49" s="235">
        <f>SUM(E25-E43)</f>
        <v>0</v>
      </c>
      <c r="F49" s="235">
        <f>SUM(F25-F43)</f>
        <v>0</v>
      </c>
      <c r="G49" s="235">
        <f>SUM(G25-G43)</f>
        <v>0</v>
      </c>
      <c r="H49" s="235">
        <f>SUM(H25-H43)</f>
        <v>0</v>
      </c>
      <c r="I49" s="235">
        <f>SUM(I25-I43)</f>
        <v>0</v>
      </c>
      <c r="J49" s="235">
        <f>SUM(J25-J43)</f>
        <v>0</v>
      </c>
      <c r="K49" s="235">
        <f>SUM(K25-K43)</f>
        <v>0</v>
      </c>
      <c r="L49" s="235">
        <f>SUM(L25-L43)</f>
        <v>0</v>
      </c>
      <c r="M49" s="235">
        <f>SUM(M25-M43)</f>
        <v>0</v>
      </c>
      <c r="N49" s="235">
        <f>SUM(N25)</f>
        <v>0</v>
      </c>
      <c r="O49" s="236">
        <f>SUM(B49:N49)</f>
        <v>0</v>
      </c>
    </row>
    <row r="50" spans="13:15">
      <c r="M50" s="28"/>
      <c r="N50" s="28"/>
      <c r="O50" s="28"/>
    </row>
    <row r="51" spans="13:15">
      <c r="M51" s="28"/>
      <c r="N51" s="28"/>
      <c r="O51" s="28"/>
    </row>
    <row r="52" spans="13:15">
      <c r="M52" s="28"/>
      <c r="N52" s="28"/>
      <c r="O52" s="28"/>
    </row>
    <row r="53" spans="13:15">
      <c r="M53" s="28"/>
      <c r="N53" s="28"/>
      <c r="O53" s="28"/>
    </row>
    <row r="54" spans="13:15">
      <c r="M54" s="28"/>
      <c r="N54" s="28"/>
      <c r="O54" s="28"/>
    </row>
    <row r="55" spans="13:15">
      <c r="M55" s="28"/>
      <c r="N55" s="28"/>
      <c r="O55" s="28"/>
    </row>
    <row r="56" spans="13:15">
      <c r="M56" s="28"/>
      <c r="N56" s="28"/>
      <c r="O56" s="28"/>
    </row>
    <row r="57" spans="13:15">
      <c r="M57" s="28"/>
      <c r="N57" s="28"/>
      <c r="O57" s="28"/>
    </row>
    <row r="58" spans="13:15">
      <c r="M58" s="28"/>
      <c r="N58" s="28"/>
      <c r="O58" s="28"/>
    </row>
    <row r="59" spans="13:15">
      <c r="M59" s="28"/>
      <c r="N59" s="28"/>
      <c r="O59" s="28"/>
    </row>
    <row r="60" spans="13:15">
      <c r="M60" s="28"/>
      <c r="N60" s="28"/>
      <c r="O60" s="28"/>
    </row>
    <row r="61" spans="13:15">
      <c r="M61" s="28"/>
      <c r="N61" s="28"/>
      <c r="O61" s="28"/>
    </row>
    <row r="62" spans="13:15">
      <c r="M62" s="29"/>
      <c r="N62" s="28"/>
      <c r="O62" s="28"/>
    </row>
    <row r="63" spans="13:15">
      <c r="M63" s="29"/>
      <c r="N63" s="28"/>
      <c r="O63" s="28"/>
    </row>
    <row r="64" spans="13:15">
      <c r="M64" s="29"/>
      <c r="N64" s="28"/>
      <c r="O64" s="28"/>
    </row>
    <row r="65" spans="13:15">
      <c r="M65" s="29"/>
      <c r="N65" s="28"/>
      <c r="O65" s="28"/>
    </row>
    <row r="66" spans="13:15">
      <c r="M66" s="29"/>
      <c r="N66" s="28"/>
      <c r="O66" s="28"/>
    </row>
    <row r="67" spans="13:15">
      <c r="M67" s="29"/>
      <c r="N67" s="28"/>
      <c r="O67" s="28"/>
    </row>
    <row r="68" spans="13:15">
      <c r="M68" s="29"/>
      <c r="N68" s="28"/>
      <c r="O68" s="28"/>
    </row>
    <row r="69" spans="13:15">
      <c r="M69" s="29"/>
      <c r="N69" s="28"/>
      <c r="O69" s="28"/>
    </row>
    <row r="70" spans="13:15">
      <c r="M70" s="29"/>
      <c r="N70" s="28"/>
      <c r="O70" s="28"/>
    </row>
    <row r="71" spans="13:15">
      <c r="M71" s="29"/>
      <c r="N71" s="28"/>
      <c r="O71" s="28"/>
    </row>
    <row r="72" spans="13:15">
      <c r="M72" s="29"/>
      <c r="N72" s="28"/>
      <c r="O72" s="28"/>
    </row>
    <row r="73" spans="13:15">
      <c r="M73" s="29"/>
      <c r="N73" s="28"/>
      <c r="O73" s="28"/>
    </row>
    <row r="74" spans="13:15">
      <c r="M74" s="29"/>
      <c r="N74" s="28"/>
      <c r="O74" s="28"/>
    </row>
    <row r="75" spans="13:15">
      <c r="M75" s="29"/>
      <c r="N75" s="28"/>
      <c r="O75" s="28"/>
    </row>
    <row r="76" spans="13:15">
      <c r="M76" s="29"/>
      <c r="N76" s="28"/>
      <c r="O76" s="28"/>
    </row>
    <row r="77" spans="13:15">
      <c r="M77" s="29"/>
      <c r="N77" s="28"/>
      <c r="O77" s="28"/>
    </row>
    <row r="78" spans="13:15">
      <c r="M78" s="29"/>
      <c r="N78" s="28"/>
      <c r="O78" s="28"/>
    </row>
    <row r="79" spans="13:15">
      <c r="M79" s="29"/>
      <c r="N79" s="28"/>
      <c r="O79" s="28"/>
    </row>
    <row r="80" spans="13:15">
      <c r="M80" s="29"/>
      <c r="N80" s="28"/>
      <c r="O80" s="28"/>
    </row>
    <row r="81" spans="13:15">
      <c r="M81" s="29"/>
      <c r="N81" s="28"/>
      <c r="O81" s="28"/>
    </row>
    <row r="82" spans="13:15">
      <c r="M82" s="29"/>
      <c r="N82" s="28"/>
      <c r="O82" s="28"/>
    </row>
    <row r="83" spans="13:15">
      <c r="M83" s="29"/>
      <c r="N83" s="28"/>
      <c r="O83" s="28"/>
    </row>
    <row r="84" spans="13:15">
      <c r="M84" s="29"/>
      <c r="N84" s="28"/>
      <c r="O84" s="28"/>
    </row>
    <row r="85" spans="13:15">
      <c r="M85" s="29"/>
      <c r="N85" s="28"/>
      <c r="O85" s="28"/>
    </row>
    <row r="86" spans="13:15">
      <c r="M86" s="29"/>
      <c r="N86" s="28"/>
      <c r="O86" s="28"/>
    </row>
    <row r="87" spans="13:15">
      <c r="M87" s="29"/>
      <c r="N87" s="28"/>
      <c r="O87" s="28"/>
    </row>
    <row r="88" spans="13:15">
      <c r="M88" s="29"/>
      <c r="N88" s="28"/>
      <c r="O88" s="28"/>
    </row>
    <row r="89" spans="13:15">
      <c r="M89" s="29"/>
      <c r="N89" s="28"/>
      <c r="O89" s="28"/>
    </row>
    <row r="90" spans="13:15">
      <c r="M90" s="29"/>
      <c r="N90" s="28"/>
      <c r="O90" s="28"/>
    </row>
    <row r="91" spans="13:15">
      <c r="M91" s="29"/>
      <c r="N91" s="28"/>
      <c r="O91" s="28"/>
    </row>
    <row r="92" spans="13:15">
      <c r="M92" s="29"/>
      <c r="N92" s="28"/>
      <c r="O92" s="28"/>
    </row>
    <row r="93" spans="13:15">
      <c r="M93" s="29"/>
      <c r="N93" s="28"/>
      <c r="O93" s="28"/>
    </row>
    <row r="94" spans="13:15">
      <c r="M94" s="29"/>
      <c r="N94" s="28"/>
      <c r="O94" s="28"/>
    </row>
    <row r="95" spans="13:15">
      <c r="M95" s="29"/>
      <c r="N95" s="28"/>
      <c r="O95" s="28"/>
    </row>
    <row r="96" spans="13:15">
      <c r="M96" s="29"/>
      <c r="N96" s="28"/>
      <c r="O96" s="28"/>
    </row>
    <row r="97" spans="13:15">
      <c r="M97" s="29"/>
      <c r="N97" s="28"/>
      <c r="O97" s="28"/>
    </row>
    <row r="98" spans="13:15">
      <c r="M98" s="29"/>
      <c r="N98" s="28"/>
      <c r="O98" s="28"/>
    </row>
    <row r="99" spans="13:15">
      <c r="M99" s="29"/>
      <c r="N99" s="28"/>
      <c r="O99" s="28"/>
    </row>
    <row r="100" spans="13:15">
      <c r="M100" s="29"/>
      <c r="N100" s="28"/>
      <c r="O100" s="28"/>
    </row>
    <row r="101" spans="13:15">
      <c r="M101" s="29"/>
      <c r="N101" s="28"/>
      <c r="O101" s="28"/>
    </row>
    <row r="102" spans="13:15">
      <c r="M102" s="29"/>
      <c r="N102" s="28"/>
      <c r="O102" s="28"/>
    </row>
    <row r="103" spans="13:15">
      <c r="M103" s="29"/>
      <c r="N103" s="28"/>
      <c r="O103" s="28"/>
    </row>
    <row r="104" spans="13:15">
      <c r="M104" s="29"/>
      <c r="N104" s="28"/>
      <c r="O104" s="28"/>
    </row>
    <row r="105" spans="13:15">
      <c r="M105" s="29"/>
      <c r="N105" s="28"/>
      <c r="O105" s="28"/>
    </row>
    <row r="106" spans="13:15">
      <c r="M106" s="29"/>
      <c r="N106" s="28"/>
      <c r="O106" s="28"/>
    </row>
    <row r="107" spans="13:15">
      <c r="M107" s="29"/>
      <c r="N107" s="28"/>
      <c r="O107" s="28"/>
    </row>
    <row r="108" spans="13:15">
      <c r="M108" s="29"/>
      <c r="N108" s="28"/>
      <c r="O108" s="28"/>
    </row>
    <row r="109" spans="13:15">
      <c r="M109" s="29"/>
      <c r="N109" s="28"/>
      <c r="O109" s="28"/>
    </row>
    <row r="110" spans="13:15">
      <c r="M110" s="29"/>
      <c r="N110" s="28"/>
      <c r="O110" s="28"/>
    </row>
    <row r="111" spans="13:15">
      <c r="M111" s="29"/>
      <c r="N111" s="28"/>
      <c r="O111" s="28"/>
    </row>
    <row r="112" spans="13:15">
      <c r="M112" s="29"/>
      <c r="N112" s="28"/>
      <c r="O112" s="28"/>
    </row>
    <row r="113" spans="13:15">
      <c r="M113" s="29"/>
      <c r="N113" s="28"/>
      <c r="O113" s="28"/>
    </row>
    <row r="114" spans="13:15">
      <c r="M114" s="29"/>
      <c r="N114" s="28"/>
      <c r="O114" s="28"/>
    </row>
    <row r="115" spans="13:15">
      <c r="M115" s="29"/>
      <c r="N115" s="28"/>
      <c r="O115" s="28"/>
    </row>
    <row r="116" spans="13:15">
      <c r="M116" s="29"/>
      <c r="N116" s="28"/>
      <c r="O116" s="28"/>
    </row>
    <row r="117" spans="13:15">
      <c r="M117" s="29"/>
      <c r="N117" s="28"/>
      <c r="O117" s="28"/>
    </row>
    <row r="118" spans="13:15">
      <c r="M118" s="29"/>
      <c r="N118" s="28"/>
      <c r="O118" s="28"/>
    </row>
    <row r="119" spans="13:15">
      <c r="M119" s="29"/>
      <c r="N119" s="28"/>
      <c r="O119" s="28"/>
    </row>
    <row r="120" spans="13:15">
      <c r="M120" s="29"/>
      <c r="N120" s="28"/>
      <c r="O120" s="28"/>
    </row>
    <row r="121" spans="13:15">
      <c r="M121" s="29"/>
      <c r="N121" s="28"/>
      <c r="O121" s="28"/>
    </row>
    <row r="122" spans="13:15">
      <c r="M122" s="29"/>
      <c r="N122" s="28"/>
      <c r="O122" s="28"/>
    </row>
    <row r="123" spans="13:15">
      <c r="M123" s="29"/>
      <c r="N123" s="28"/>
      <c r="O123" s="28"/>
    </row>
    <row r="124" spans="13:15">
      <c r="M124" s="29"/>
      <c r="N124" s="28"/>
      <c r="O124" s="28"/>
    </row>
    <row r="125" spans="13:15">
      <c r="M125" s="29"/>
      <c r="N125" s="28"/>
      <c r="O125" s="28"/>
    </row>
    <row r="126" spans="13:15">
      <c r="M126" s="29"/>
      <c r="N126" s="28"/>
      <c r="O126" s="28"/>
    </row>
    <row r="127" spans="13:15">
      <c r="M127" s="29"/>
      <c r="N127" s="28"/>
      <c r="O127" s="28"/>
    </row>
    <row r="128" spans="13:15">
      <c r="M128" s="29"/>
      <c r="N128" s="28"/>
      <c r="O128" s="28"/>
    </row>
    <row r="129" spans="13:15">
      <c r="M129" s="29"/>
      <c r="N129" s="28"/>
      <c r="O129" s="28"/>
    </row>
    <row r="130" spans="13:15">
      <c r="M130" s="29"/>
      <c r="N130" s="28"/>
      <c r="O130" s="28"/>
    </row>
    <row r="131" spans="13:15">
      <c r="M131" s="29"/>
      <c r="N131" s="28"/>
      <c r="O131" s="28"/>
    </row>
    <row r="132" spans="13:15">
      <c r="M132" s="29"/>
      <c r="N132" s="28"/>
      <c r="O132" s="28"/>
    </row>
    <row r="133" spans="13:15">
      <c r="M133" s="29"/>
      <c r="N133" s="28"/>
      <c r="O133" s="28"/>
    </row>
    <row r="134" spans="13:15">
      <c r="M134" s="29"/>
      <c r="N134" s="28"/>
      <c r="O134" s="28"/>
    </row>
    <row r="135" spans="13:15">
      <c r="M135" s="29"/>
      <c r="N135" s="28"/>
      <c r="O135" s="28"/>
    </row>
    <row r="136" spans="13:15">
      <c r="M136" s="29"/>
      <c r="N136" s="28"/>
      <c r="O136" s="28"/>
    </row>
    <row r="137" spans="13:15">
      <c r="M137" s="29"/>
      <c r="N137" s="28"/>
      <c r="O137" s="28"/>
    </row>
    <row r="138" spans="13:15">
      <c r="M138" s="29"/>
      <c r="N138" s="28"/>
      <c r="O138" s="28"/>
    </row>
    <row r="139" spans="13:15">
      <c r="M139" s="29"/>
      <c r="N139" s="28"/>
      <c r="O139" s="28"/>
    </row>
    <row r="140" spans="13:15">
      <c r="M140" s="29"/>
      <c r="N140" s="28"/>
      <c r="O140" s="28"/>
    </row>
    <row r="141" spans="13:15">
      <c r="M141" s="29"/>
      <c r="N141" s="28"/>
      <c r="O141" s="28"/>
    </row>
    <row r="142" spans="13:15">
      <c r="M142" s="29"/>
      <c r="N142" s="28"/>
      <c r="O142" s="28"/>
    </row>
    <row r="143" spans="13:15">
      <c r="M143" s="29"/>
      <c r="N143" s="28"/>
      <c r="O143" s="28"/>
    </row>
    <row r="144" spans="13:15">
      <c r="M144" s="29"/>
      <c r="N144" s="28"/>
      <c r="O144" s="28"/>
    </row>
    <row r="145" spans="13:15">
      <c r="M145" s="29"/>
      <c r="N145" s="28"/>
      <c r="O145" s="28"/>
    </row>
    <row r="146" spans="13:15">
      <c r="M146" s="29"/>
      <c r="N146" s="28"/>
      <c r="O146" s="28"/>
    </row>
    <row r="147" spans="13:15">
      <c r="M147" s="29"/>
      <c r="N147" s="28"/>
      <c r="O147" s="28"/>
    </row>
    <row r="148" spans="13:15">
      <c r="M148" s="29"/>
      <c r="N148" s="28"/>
      <c r="O148" s="28"/>
    </row>
    <row r="149" spans="13:15">
      <c r="M149" s="29"/>
      <c r="N149" s="28"/>
      <c r="O149" s="28"/>
    </row>
    <row r="150" spans="13:15">
      <c r="M150" s="29"/>
      <c r="N150" s="28"/>
      <c r="O150" s="28"/>
    </row>
    <row r="151" spans="13:15">
      <c r="M151" s="29"/>
      <c r="N151" s="28"/>
      <c r="O151" s="28"/>
    </row>
    <row r="152" spans="13:15">
      <c r="M152" s="29"/>
      <c r="N152" s="28"/>
      <c r="O152" s="28"/>
    </row>
    <row r="153" spans="13:15">
      <c r="M153" s="29"/>
      <c r="N153" s="28"/>
      <c r="O153" s="28"/>
    </row>
    <row r="154" spans="13:15">
      <c r="M154" s="29"/>
      <c r="N154" s="28"/>
      <c r="O154" s="28"/>
    </row>
    <row r="155" spans="13:15">
      <c r="M155" s="29"/>
      <c r="N155" s="28"/>
      <c r="O155" s="28"/>
    </row>
    <row r="156" spans="13:15">
      <c r="M156" s="29"/>
      <c r="N156" s="28"/>
      <c r="O156" s="28"/>
    </row>
    <row r="157" spans="13:15">
      <c r="M157" s="29"/>
      <c r="N157" s="28"/>
      <c r="O157" s="28"/>
    </row>
    <row r="158" spans="13:15">
      <c r="M158" s="29"/>
      <c r="N158" s="28"/>
      <c r="O158" s="28"/>
    </row>
    <row r="159" spans="13:15">
      <c r="M159" s="29"/>
      <c r="N159" s="28"/>
      <c r="O159" s="28"/>
    </row>
    <row r="160" spans="13:15">
      <c r="M160" s="29"/>
      <c r="N160" s="28"/>
      <c r="O160" s="28"/>
    </row>
    <row r="161" spans="13:15">
      <c r="M161" s="29"/>
      <c r="N161" s="28"/>
      <c r="O161" s="28"/>
    </row>
    <row r="162" spans="13:15">
      <c r="M162" s="29"/>
      <c r="N162" s="28"/>
      <c r="O162" s="28"/>
    </row>
    <row r="163" spans="13:15">
      <c r="M163" s="29"/>
      <c r="N163" s="28"/>
      <c r="O163" s="28"/>
    </row>
    <row r="164" spans="13:15">
      <c r="M164" s="29"/>
      <c r="N164" s="28"/>
      <c r="O164" s="28"/>
    </row>
    <row r="165" spans="13:15">
      <c r="M165" s="29"/>
      <c r="N165" s="28"/>
      <c r="O165" s="28"/>
    </row>
    <row r="166" spans="13:15">
      <c r="M166" s="29"/>
      <c r="N166" s="28"/>
      <c r="O166" s="28"/>
    </row>
    <row r="167" spans="13:15">
      <c r="M167" s="29"/>
      <c r="N167" s="28"/>
      <c r="O167" s="28"/>
    </row>
    <row r="168" spans="13:15">
      <c r="M168" s="29"/>
      <c r="N168" s="28"/>
      <c r="O168" s="28"/>
    </row>
    <row r="169" spans="13:15">
      <c r="M169" s="29"/>
      <c r="N169" s="28"/>
      <c r="O169" s="28"/>
    </row>
    <row r="170" spans="13:15">
      <c r="M170" s="29"/>
      <c r="N170" s="28"/>
      <c r="O170" s="28"/>
    </row>
    <row r="171" spans="13:15">
      <c r="M171" s="29"/>
      <c r="N171" s="28"/>
      <c r="O171" s="28"/>
    </row>
    <row r="172" spans="13:15">
      <c r="M172" s="29"/>
      <c r="N172" s="28"/>
      <c r="O172" s="28"/>
    </row>
    <row r="173" spans="13:15">
      <c r="M173" s="29"/>
      <c r="N173" s="28"/>
      <c r="O173" s="28"/>
    </row>
    <row r="174" spans="13:15">
      <c r="M174" s="29"/>
      <c r="N174" s="28"/>
      <c r="O174" s="28"/>
    </row>
    <row r="175" spans="13:15">
      <c r="M175" s="29"/>
      <c r="N175" s="28"/>
      <c r="O175" s="28"/>
    </row>
    <row r="176" spans="13:15">
      <c r="M176" s="29"/>
      <c r="N176" s="28"/>
      <c r="O176" s="28"/>
    </row>
    <row r="177" spans="13:15">
      <c r="M177" s="29"/>
      <c r="N177" s="28"/>
      <c r="O177" s="28"/>
    </row>
    <row r="178" spans="13:15">
      <c r="M178" s="29"/>
      <c r="N178" s="28"/>
      <c r="O178" s="28"/>
    </row>
    <row r="179" spans="13:15">
      <c r="M179" s="29"/>
      <c r="N179" s="28"/>
      <c r="O179" s="28"/>
    </row>
    <row r="180" spans="13:15">
      <c r="M180" s="29"/>
      <c r="N180" s="28"/>
      <c r="O180" s="28"/>
    </row>
    <row r="181" spans="13:15">
      <c r="M181" s="29"/>
      <c r="N181" s="28"/>
      <c r="O181" s="28"/>
    </row>
    <row r="182" spans="13:15">
      <c r="M182" s="29"/>
      <c r="N182" s="28"/>
      <c r="O182" s="28"/>
    </row>
    <row r="183" spans="13:15">
      <c r="M183" s="29"/>
      <c r="N183" s="28"/>
      <c r="O183" s="28"/>
    </row>
    <row r="184" spans="13:15">
      <c r="M184" s="29"/>
      <c r="N184" s="28"/>
      <c r="O184" s="28"/>
    </row>
    <row r="185" spans="13:15">
      <c r="M185" s="29"/>
      <c r="N185" s="28"/>
      <c r="O185" s="28"/>
    </row>
    <row r="186" spans="13:15">
      <c r="M186" s="29"/>
      <c r="N186" s="28"/>
      <c r="O186" s="28"/>
    </row>
    <row r="187" spans="13:15">
      <c r="M187" s="29"/>
      <c r="N187" s="28"/>
      <c r="O187" s="28"/>
    </row>
    <row r="188" spans="13:15">
      <c r="M188" s="29"/>
      <c r="N188" s="28"/>
      <c r="O188" s="28"/>
    </row>
    <row r="189" spans="13:15">
      <c r="M189" s="29"/>
      <c r="N189" s="28"/>
      <c r="O189" s="28"/>
    </row>
    <row r="190" spans="13:15">
      <c r="M190" s="29"/>
      <c r="N190" s="28"/>
      <c r="O190" s="28"/>
    </row>
    <row r="191" spans="13:15">
      <c r="M191" s="29"/>
      <c r="N191" s="28"/>
      <c r="O191" s="28"/>
    </row>
    <row r="192" spans="13:15">
      <c r="M192" s="29"/>
      <c r="N192" s="28"/>
      <c r="O192" s="28"/>
    </row>
    <row r="193" spans="13:15">
      <c r="M193" s="29"/>
      <c r="N193" s="28"/>
      <c r="O193" s="28"/>
    </row>
    <row r="194" spans="13:15">
      <c r="M194" s="29"/>
      <c r="N194" s="28"/>
      <c r="O194" s="28"/>
    </row>
    <row r="195" spans="13:15">
      <c r="M195" s="29"/>
      <c r="N195" s="28"/>
      <c r="O195" s="28"/>
    </row>
    <row r="196" spans="13:15">
      <c r="M196" s="29"/>
      <c r="N196" s="28"/>
      <c r="O196" s="28"/>
    </row>
    <row r="197" spans="13:15">
      <c r="M197" s="29"/>
      <c r="N197" s="28"/>
      <c r="O197" s="28"/>
    </row>
    <row r="198" spans="13:15">
      <c r="M198" s="29"/>
      <c r="N198" s="28"/>
      <c r="O198" s="28"/>
    </row>
    <row r="199" spans="13:15">
      <c r="M199" s="29"/>
      <c r="N199" s="28"/>
      <c r="O199" s="28"/>
    </row>
    <row r="200" spans="13:15">
      <c r="M200" s="29"/>
      <c r="N200" s="28"/>
      <c r="O200" s="28"/>
    </row>
    <row r="201" spans="13:15">
      <c r="M201" s="29"/>
      <c r="N201" s="28"/>
      <c r="O201" s="28"/>
    </row>
    <row r="202" spans="13:15">
      <c r="M202" s="29"/>
      <c r="N202" s="28"/>
      <c r="O202" s="28"/>
    </row>
    <row r="203" spans="13:15">
      <c r="M203" s="29"/>
      <c r="N203" s="28"/>
      <c r="O203" s="28"/>
    </row>
    <row r="204" spans="13:15">
      <c r="M204" s="29"/>
      <c r="N204" s="28"/>
      <c r="O204" s="28"/>
    </row>
    <row r="205" spans="13:15">
      <c r="M205" s="29"/>
      <c r="N205" s="28"/>
      <c r="O205" s="28"/>
    </row>
    <row r="206" spans="13:15">
      <c r="M206" s="29"/>
      <c r="N206" s="28"/>
      <c r="O206" s="28"/>
    </row>
    <row r="207" spans="13:15">
      <c r="M207" s="29"/>
      <c r="N207" s="28"/>
      <c r="O207" s="28"/>
    </row>
    <row r="208" spans="13:15">
      <c r="M208" s="29"/>
      <c r="N208" s="28"/>
      <c r="O208" s="28"/>
    </row>
    <row r="209" spans="13:15">
      <c r="M209" s="29"/>
      <c r="N209" s="28"/>
      <c r="O209" s="28"/>
    </row>
    <row r="210" spans="13:15">
      <c r="M210" s="29"/>
      <c r="N210" s="28"/>
      <c r="O210" s="28"/>
    </row>
    <row r="211" spans="13:15">
      <c r="M211" s="29"/>
      <c r="N211" s="28"/>
      <c r="O211" s="28"/>
    </row>
    <row r="212" spans="13:15">
      <c r="M212" s="29"/>
      <c r="N212" s="28"/>
      <c r="O212" s="28"/>
    </row>
    <row r="213" spans="13:15">
      <c r="M213" s="29"/>
      <c r="N213" s="28"/>
      <c r="O213" s="28"/>
    </row>
    <row r="214" spans="13:15">
      <c r="M214" s="29"/>
      <c r="N214" s="28"/>
      <c r="O214" s="28"/>
    </row>
    <row r="215" spans="13:15">
      <c r="M215" s="29"/>
      <c r="N215" s="28"/>
      <c r="O215" s="28"/>
    </row>
    <row r="216" spans="13:15">
      <c r="M216" s="29"/>
      <c r="N216" s="28"/>
      <c r="O216" s="28"/>
    </row>
    <row r="217" spans="13:15">
      <c r="M217" s="29"/>
      <c r="N217" s="28"/>
      <c r="O217" s="28"/>
    </row>
    <row r="218" spans="13:15">
      <c r="M218" s="29"/>
      <c r="N218" s="28"/>
      <c r="O218" s="28"/>
    </row>
    <row r="219" spans="13:15">
      <c r="M219" s="29"/>
      <c r="N219" s="28"/>
      <c r="O219" s="28"/>
    </row>
    <row r="220" spans="13:15">
      <c r="M220" s="29"/>
      <c r="N220" s="28"/>
      <c r="O220" s="28"/>
    </row>
    <row r="221" spans="13:15">
      <c r="M221" s="29"/>
      <c r="N221" s="28"/>
      <c r="O221" s="28"/>
    </row>
    <row r="222" spans="13:15">
      <c r="M222" s="29"/>
      <c r="N222" s="28"/>
      <c r="O222" s="28"/>
    </row>
    <row r="223" spans="13:15">
      <c r="M223" s="29"/>
      <c r="N223" s="28"/>
      <c r="O223" s="28"/>
    </row>
    <row r="224" spans="13:15">
      <c r="M224" s="29"/>
      <c r="N224" s="28"/>
      <c r="O224" s="28"/>
    </row>
    <row r="225" spans="13:15">
      <c r="M225" s="29"/>
      <c r="N225" s="28"/>
      <c r="O225" s="28"/>
    </row>
    <row r="226" spans="13:15">
      <c r="M226" s="29"/>
      <c r="N226" s="28"/>
      <c r="O226" s="28"/>
    </row>
    <row r="227" spans="13:15">
      <c r="M227" s="29"/>
      <c r="N227" s="28"/>
      <c r="O227" s="28"/>
    </row>
    <row r="228" spans="13:15">
      <c r="M228" s="29"/>
      <c r="N228" s="28"/>
      <c r="O228" s="28"/>
    </row>
    <row r="229" spans="13:15">
      <c r="M229" s="29"/>
      <c r="N229" s="28"/>
      <c r="O229" s="28"/>
    </row>
    <row r="230" spans="13:15">
      <c r="M230" s="29"/>
      <c r="N230" s="28"/>
      <c r="O230" s="28"/>
    </row>
    <row r="231" spans="13:15">
      <c r="M231" s="29"/>
      <c r="N231" s="28"/>
      <c r="O231" s="28"/>
    </row>
    <row r="232" spans="13:15">
      <c r="M232" s="29"/>
      <c r="N232" s="28"/>
      <c r="O232" s="28"/>
    </row>
    <row r="233" spans="13:15">
      <c r="M233" s="29"/>
      <c r="N233" s="28"/>
      <c r="O233" s="28"/>
    </row>
    <row r="234" spans="13:15">
      <c r="M234" s="29"/>
      <c r="N234" s="28"/>
      <c r="O234" s="28"/>
    </row>
    <row r="235" spans="13:15">
      <c r="M235" s="29"/>
      <c r="N235" s="28"/>
      <c r="O235" s="28"/>
    </row>
    <row r="236" spans="13:15">
      <c r="M236" s="29"/>
      <c r="N236" s="28"/>
      <c r="O236" s="28"/>
    </row>
    <row r="237" spans="13:15">
      <c r="M237" s="29"/>
      <c r="N237" s="28"/>
      <c r="O237" s="28"/>
    </row>
    <row r="238" spans="13:15">
      <c r="M238" s="29"/>
      <c r="N238" s="28"/>
      <c r="O238" s="28"/>
    </row>
    <row r="239" spans="13:15">
      <c r="M239" s="29"/>
      <c r="N239" s="28"/>
      <c r="O239" s="28"/>
    </row>
    <row r="240" spans="13:15">
      <c r="M240" s="29"/>
      <c r="N240" s="28"/>
      <c r="O240" s="28"/>
    </row>
    <row r="241" spans="13:15">
      <c r="M241" s="29"/>
      <c r="N241" s="28"/>
      <c r="O241" s="28"/>
    </row>
    <row r="242" spans="13:15">
      <c r="M242" s="29"/>
      <c r="N242" s="28"/>
      <c r="O242" s="28"/>
    </row>
    <row r="243" spans="13:15">
      <c r="M243" s="29"/>
      <c r="N243" s="28"/>
      <c r="O243" s="28"/>
    </row>
    <row r="244" spans="13:15">
      <c r="M244" s="29"/>
      <c r="N244" s="28"/>
      <c r="O244" s="28"/>
    </row>
    <row r="245" spans="13:15">
      <c r="M245" s="29"/>
      <c r="N245" s="28"/>
      <c r="O245" s="28"/>
    </row>
    <row r="246" spans="13:15">
      <c r="M246" s="29"/>
      <c r="N246" s="28"/>
      <c r="O246" s="28"/>
    </row>
    <row r="247" spans="13:15">
      <c r="M247" s="29"/>
      <c r="N247" s="28"/>
      <c r="O247" s="28"/>
    </row>
    <row r="248" spans="13:15">
      <c r="M248" s="29"/>
      <c r="N248" s="28"/>
      <c r="O248" s="28"/>
    </row>
    <row r="249" spans="13:15">
      <c r="M249" s="29"/>
      <c r="N249" s="28"/>
      <c r="O249" s="28"/>
    </row>
    <row r="250" spans="13:15">
      <c r="M250" s="29"/>
      <c r="N250" s="28"/>
      <c r="O250" s="28"/>
    </row>
    <row r="251" spans="13:15">
      <c r="M251" s="29"/>
      <c r="N251" s="28"/>
      <c r="O251" s="28"/>
    </row>
    <row r="252" spans="13:15">
      <c r="M252" s="29"/>
      <c r="N252" s="28"/>
      <c r="O252" s="28"/>
    </row>
    <row r="253" spans="13:15">
      <c r="M253" s="29"/>
      <c r="N253" s="28"/>
      <c r="O253" s="28"/>
    </row>
    <row r="254" spans="13:15">
      <c r="M254" s="29"/>
      <c r="N254" s="28"/>
      <c r="O254" s="28"/>
    </row>
    <row r="255" spans="13:15">
      <c r="M255" s="29"/>
      <c r="N255" s="28"/>
      <c r="O255" s="28"/>
    </row>
    <row r="256" spans="13:15">
      <c r="M256" s="29"/>
      <c r="N256" s="28"/>
      <c r="O256" s="28"/>
    </row>
    <row r="257" spans="13:15">
      <c r="M257" s="29"/>
      <c r="N257" s="28"/>
      <c r="O257" s="28"/>
    </row>
    <row r="258" spans="13:15">
      <c r="M258" s="29"/>
      <c r="N258" s="28"/>
      <c r="O258" s="28"/>
    </row>
    <row r="259" spans="13:15">
      <c r="M259" s="29"/>
      <c r="N259" s="28"/>
      <c r="O259" s="28"/>
    </row>
    <row r="260" spans="13:15">
      <c r="M260" s="29"/>
      <c r="N260" s="28"/>
      <c r="O260" s="28"/>
    </row>
    <row r="261" spans="13:15">
      <c r="M261" s="29"/>
      <c r="N261" s="28"/>
      <c r="O261" s="28"/>
    </row>
    <row r="262" spans="13:15">
      <c r="M262" s="29"/>
      <c r="N262" s="28"/>
      <c r="O262" s="28"/>
    </row>
    <row r="263" spans="13:15">
      <c r="M263" s="29"/>
      <c r="N263" s="28"/>
      <c r="O263" s="28"/>
    </row>
    <row r="264" spans="13:15">
      <c r="M264" s="29"/>
      <c r="N264" s="28"/>
      <c r="O264" s="28"/>
    </row>
    <row r="265" spans="13:15">
      <c r="M265" s="29"/>
      <c r="N265" s="28"/>
      <c r="O265" s="28"/>
    </row>
    <row r="266" spans="13:15">
      <c r="M266" s="29"/>
      <c r="N266" s="28"/>
      <c r="O266" s="28"/>
    </row>
    <row r="267" spans="13:15">
      <c r="M267" s="29"/>
      <c r="N267" s="28"/>
      <c r="O267" s="28"/>
    </row>
    <row r="268" spans="13:15">
      <c r="M268" s="29"/>
      <c r="N268" s="28"/>
      <c r="O268" s="28"/>
    </row>
    <row r="269" spans="13:15">
      <c r="M269" s="29"/>
      <c r="N269" s="28"/>
      <c r="O269" s="28"/>
    </row>
    <row r="270" spans="13:15">
      <c r="M270" s="29"/>
      <c r="N270" s="28"/>
      <c r="O270" s="28"/>
    </row>
    <row r="271" spans="13:15">
      <c r="M271" s="29"/>
      <c r="N271" s="28"/>
      <c r="O271" s="28"/>
    </row>
    <row r="272" spans="13:15">
      <c r="M272" s="29"/>
      <c r="N272" s="28"/>
      <c r="O272" s="28"/>
    </row>
    <row r="273" spans="13:15">
      <c r="M273" s="29"/>
      <c r="N273" s="28"/>
      <c r="O273" s="28"/>
    </row>
    <row r="274" spans="13:15">
      <c r="M274" s="29"/>
      <c r="N274" s="28"/>
      <c r="O274" s="28"/>
    </row>
    <row r="275" spans="13:15">
      <c r="M275" s="29"/>
      <c r="N275" s="28"/>
      <c r="O275" s="28"/>
    </row>
    <row r="276" spans="13:15">
      <c r="M276" s="29"/>
      <c r="N276" s="28"/>
      <c r="O276" s="28"/>
    </row>
    <row r="277" spans="13:15">
      <c r="M277" s="29"/>
      <c r="N277" s="28"/>
      <c r="O277" s="28"/>
    </row>
    <row r="278" spans="13:15">
      <c r="M278" s="29"/>
      <c r="N278" s="28"/>
      <c r="O278" s="28"/>
    </row>
    <row r="279" spans="13:15">
      <c r="M279" s="29"/>
      <c r="N279" s="28"/>
      <c r="O279" s="28"/>
    </row>
    <row r="280" spans="13:15">
      <c r="M280" s="29"/>
      <c r="N280" s="28"/>
      <c r="O280" s="28"/>
    </row>
    <row r="281" spans="13:15">
      <c r="M281" s="29"/>
      <c r="N281" s="28"/>
      <c r="O281" s="28"/>
    </row>
    <row r="282" spans="13:15">
      <c r="M282" s="29"/>
      <c r="N282" s="28"/>
      <c r="O282" s="28"/>
    </row>
    <row r="283" spans="13:15">
      <c r="M283" s="29"/>
      <c r="N283" s="28"/>
      <c r="O283" s="28"/>
    </row>
    <row r="284" spans="13:15">
      <c r="M284" s="29"/>
      <c r="N284" s="28"/>
      <c r="O284" s="28"/>
    </row>
    <row r="285" spans="13:15">
      <c r="M285" s="29"/>
      <c r="N285" s="28"/>
      <c r="O285" s="28"/>
    </row>
    <row r="286" spans="13:15">
      <c r="M286" s="29"/>
      <c r="N286" s="28"/>
      <c r="O286" s="28"/>
    </row>
    <row r="287" spans="13:15">
      <c r="M287" s="29"/>
      <c r="N287" s="28"/>
      <c r="O287" s="28"/>
    </row>
    <row r="288" spans="13:15">
      <c r="M288" s="29"/>
      <c r="N288" s="28"/>
      <c r="O288" s="28"/>
    </row>
    <row r="289" spans="13:15">
      <c r="M289" s="29"/>
      <c r="N289" s="28"/>
      <c r="O289" s="28"/>
    </row>
    <row r="290" spans="13:15">
      <c r="M290" s="29"/>
      <c r="N290" s="28"/>
      <c r="O290" s="28"/>
    </row>
    <row r="291" spans="13:15">
      <c r="M291" s="29"/>
      <c r="N291" s="28"/>
      <c r="O291" s="28"/>
    </row>
    <row r="292" spans="13:15">
      <c r="M292" s="29"/>
      <c r="N292" s="28"/>
      <c r="O292" s="28"/>
    </row>
    <row r="293" spans="13:15">
      <c r="M293" s="29"/>
      <c r="N293" s="28"/>
      <c r="O293" s="28"/>
    </row>
    <row r="294" spans="13:15">
      <c r="M294" s="29"/>
      <c r="N294" s="28"/>
      <c r="O294" s="28"/>
    </row>
    <row r="295" spans="13:15">
      <c r="M295" s="29"/>
      <c r="N295" s="28"/>
      <c r="O295" s="28"/>
    </row>
    <row r="296" spans="13:15">
      <c r="M296" s="29"/>
      <c r="N296" s="28"/>
      <c r="O296" s="28"/>
    </row>
    <row r="297" spans="13:15">
      <c r="M297" s="29"/>
      <c r="N297" s="28"/>
      <c r="O297" s="28"/>
    </row>
    <row r="298" spans="13:15">
      <c r="M298" s="29"/>
      <c r="N298" s="28"/>
      <c r="O298" s="28"/>
    </row>
    <row r="299" spans="13:15">
      <c r="M299" s="29"/>
      <c r="N299" s="28"/>
      <c r="O299" s="28"/>
    </row>
    <row r="300" spans="13:15">
      <c r="M300" s="29"/>
      <c r="N300" s="28"/>
      <c r="O300" s="28"/>
    </row>
    <row r="301" spans="13:15">
      <c r="M301" s="29"/>
      <c r="N301" s="28"/>
      <c r="O301" s="28"/>
    </row>
    <row r="302" spans="13:15">
      <c r="M302" s="29"/>
      <c r="N302" s="28"/>
      <c r="O302" s="28"/>
    </row>
    <row r="303" spans="13:15">
      <c r="M303" s="29"/>
      <c r="N303" s="28"/>
      <c r="O303" s="28"/>
    </row>
    <row r="304" spans="13:15">
      <c r="M304" s="29"/>
      <c r="N304" s="28"/>
      <c r="O304" s="28"/>
    </row>
    <row r="305" spans="13:15">
      <c r="M305" s="29"/>
      <c r="N305" s="28"/>
      <c r="O305" s="28"/>
    </row>
    <row r="306" spans="13:15">
      <c r="M306" s="29"/>
      <c r="N306" s="28"/>
      <c r="O306" s="28"/>
    </row>
    <row r="307" spans="13:15">
      <c r="M307" s="29"/>
      <c r="N307" s="28"/>
      <c r="O307" s="28"/>
    </row>
    <row r="308" spans="13:15">
      <c r="M308" s="29"/>
      <c r="N308" s="28"/>
      <c r="O308" s="28"/>
    </row>
    <row r="309" spans="13:15">
      <c r="M309" s="29"/>
      <c r="N309" s="28"/>
      <c r="O309" s="28"/>
    </row>
    <row r="310" spans="13:15">
      <c r="M310" s="29"/>
      <c r="N310" s="28"/>
      <c r="O310" s="28"/>
    </row>
    <row r="311" spans="13:15">
      <c r="M311" s="29"/>
      <c r="N311" s="28"/>
      <c r="O311" s="28"/>
    </row>
    <row r="312" spans="13:15">
      <c r="M312" s="29"/>
      <c r="N312" s="28"/>
      <c r="O312" s="28"/>
    </row>
    <row r="313" spans="13:15">
      <c r="M313" s="29"/>
      <c r="N313" s="28"/>
      <c r="O313" s="28"/>
    </row>
    <row r="314" spans="13:15">
      <c r="M314" s="29"/>
      <c r="N314" s="28"/>
      <c r="O314" s="28"/>
    </row>
    <row r="315" spans="13:15">
      <c r="M315" s="29"/>
      <c r="N315" s="28"/>
      <c r="O315" s="28"/>
    </row>
    <row r="316" spans="13:15">
      <c r="M316" s="29"/>
      <c r="N316" s="28"/>
      <c r="O316" s="28"/>
    </row>
    <row r="317" spans="13:15">
      <c r="M317" s="29"/>
      <c r="N317" s="28"/>
      <c r="O317" s="28"/>
    </row>
    <row r="318" spans="13:15">
      <c r="M318" s="29"/>
      <c r="N318" s="28"/>
      <c r="O318" s="28"/>
    </row>
    <row r="319" spans="13:15">
      <c r="M319" s="29"/>
      <c r="N319" s="28"/>
      <c r="O319" s="28"/>
    </row>
    <row r="320" spans="13:15">
      <c r="M320" s="29"/>
      <c r="N320" s="28"/>
      <c r="O320" s="28"/>
    </row>
    <row r="321" spans="13:15">
      <c r="M321" s="29"/>
      <c r="N321" s="28"/>
      <c r="O321" s="28"/>
    </row>
    <row r="322" spans="13:15">
      <c r="M322" s="29"/>
      <c r="N322" s="28"/>
      <c r="O322" s="28"/>
    </row>
    <row r="323" spans="13:15">
      <c r="M323" s="29"/>
      <c r="N323" s="28"/>
      <c r="O323" s="28"/>
    </row>
    <row r="324" spans="13:15">
      <c r="M324" s="29"/>
      <c r="N324" s="28"/>
      <c r="O324" s="28"/>
    </row>
    <row r="325" spans="13:15">
      <c r="M325" s="29"/>
      <c r="N325" s="28"/>
      <c r="O325" s="28"/>
    </row>
    <row r="326" spans="13:15">
      <c r="M326" s="29"/>
      <c r="N326" s="28"/>
      <c r="O326" s="28"/>
    </row>
    <row r="327" spans="13:15">
      <c r="M327" s="29"/>
      <c r="N327" s="28"/>
      <c r="O327" s="28"/>
    </row>
    <row r="328" spans="13:15">
      <c r="M328" s="29"/>
      <c r="N328" s="28"/>
      <c r="O328" s="28"/>
    </row>
    <row r="329" spans="13:15">
      <c r="M329" s="29"/>
      <c r="N329" s="28"/>
      <c r="O329" s="28"/>
    </row>
    <row r="330" spans="13:15">
      <c r="M330" s="29"/>
      <c r="N330" s="28"/>
      <c r="O330" s="28"/>
    </row>
    <row r="331" spans="13:15">
      <c r="M331" s="29"/>
      <c r="N331" s="28"/>
      <c r="O331" s="28"/>
    </row>
    <row r="332" spans="13:15">
      <c r="M332" s="29"/>
      <c r="N332" s="28"/>
      <c r="O332" s="28"/>
    </row>
    <row r="333" spans="13:15">
      <c r="M333" s="29"/>
      <c r="N333" s="28"/>
      <c r="O333" s="28"/>
    </row>
    <row r="334" spans="13:15">
      <c r="M334" s="29"/>
      <c r="N334" s="28"/>
      <c r="O334" s="28"/>
    </row>
    <row r="335" spans="13:15">
      <c r="M335" s="29"/>
      <c r="N335" s="28"/>
      <c r="O335" s="28"/>
    </row>
    <row r="336" spans="13:15">
      <c r="M336" s="29"/>
      <c r="N336" s="28"/>
      <c r="O336" s="28"/>
    </row>
    <row r="337" spans="13:15">
      <c r="M337" s="29"/>
      <c r="N337" s="28"/>
      <c r="O337" s="28"/>
    </row>
    <row r="338" spans="13:15">
      <c r="M338" s="29"/>
      <c r="N338" s="28"/>
      <c r="O338" s="28"/>
    </row>
    <row r="339" spans="13:15">
      <c r="M339" s="29"/>
      <c r="N339" s="28"/>
      <c r="O339" s="28"/>
    </row>
    <row r="340" spans="13:15">
      <c r="M340" s="29"/>
      <c r="N340" s="28"/>
      <c r="O340" s="28"/>
    </row>
  </sheetData>
  <sheetProtection sheet="1" objects="1" scenarios="1" selectLockedCells="1" selectUnlockedCells="1"/>
  <mergeCells count="2">
    <mergeCell ref="A1:C5"/>
    <mergeCell ref="K5:Q6"/>
  </mergeCells>
  <pageMargins left="0.75" right="0.75" top="1" bottom="1" header="0.5" footer="0.5"/>
  <pageSetup paperSize="9" orientation="portrait"/>
  <headerFooter scaleWithDoc="1" alignWithMargins="0" differentFirst="0" differentOddEven="0"/>
  <drawing r:id="rId2"/>
  <extLst/>
</worksheet>
</file>

<file path=xl/worksheets/sheet8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 codeName="Sheet4">
    <tabColor theme="8" tint="0.59999389629810485"/>
    <pageSetUpPr fitToPage="1"/>
  </sheetPr>
  <dimension ref="B1:K192"/>
  <sheetViews>
    <sheetView view="normal" workbookViewId="0">
      <selection pane="topLeft" activeCell="E15" sqref="E15"/>
    </sheetView>
  </sheetViews>
  <sheetFormatPr defaultColWidth="12.5703125" defaultRowHeight="15" baseColWidth="0"/>
  <cols>
    <col min="1" max="1" width="5.00390625" style="112" customWidth="1"/>
    <col min="2" max="2" width="14.625" style="112" customWidth="1"/>
    <col min="3" max="3" width="23.375" style="112" customWidth="1"/>
    <col min="4" max="4" width="10.625" style="147" customWidth="1"/>
    <col min="5" max="5" width="2.25390625" style="112" customWidth="1"/>
    <col min="6" max="6" width="27.125" style="112" customWidth="1"/>
    <col min="7" max="7" width="12.125" style="112" customWidth="1"/>
    <col min="8" max="8" width="11.75390625" style="147" customWidth="1"/>
    <col min="9" max="16384" width="12.625" style="112" customWidth="1"/>
  </cols>
  <sheetData>
    <row r="1" spans="2:8" s="132" customFormat="1" ht="20.45" customHeight="1">
      <c r="B1" s="345" t="s">
        <v>93</v>
      </c>
      <c r="C1" s="345"/>
      <c r="D1" s="345"/>
      <c r="E1" s="345"/>
      <c r="F1" s="345"/>
      <c r="G1" s="345"/>
      <c r="H1" s="345"/>
    </row>
    <row r="2" spans="2:10" s="133" customFormat="1" ht="17.45" customHeight="1">
      <c r="B2" s="346" t="s">
        <v>94</v>
      </c>
      <c r="C2" s="346"/>
      <c r="D2" s="346"/>
      <c r="E2" s="346"/>
      <c r="F2" s="346"/>
      <c r="G2" s="346"/>
      <c r="H2" s="346"/>
      <c r="J2"/>
    </row>
    <row r="3" spans="4:8" s="134" customFormat="1" ht="7.9" customHeight="1">
      <c r="D3" s="135"/>
      <c r="H3" s="135"/>
    </row>
    <row r="4" spans="2:8" s="137" customFormat="1" ht="15.6" customHeight="1">
      <c r="B4" s="136" t="s">
        <v>37</v>
      </c>
      <c r="C4" s="347" t="s">
        <v>95</v>
      </c>
      <c r="D4" s="348"/>
      <c r="E4" s="348"/>
      <c r="F4" s="348"/>
      <c r="G4" s="348"/>
      <c r="H4" s="349"/>
    </row>
    <row r="5" spans="2:8" ht="8.45" customHeight="1">
      <c r="B5" s="138"/>
      <c r="C5" s="139"/>
      <c r="D5" s="140"/>
      <c r="E5" s="139"/>
      <c r="F5" s="139"/>
      <c r="G5" s="139"/>
      <c r="H5" s="141"/>
    </row>
    <row r="6" spans="2:8" ht="15.75">
      <c r="B6" s="339" t="s">
        <v>76</v>
      </c>
      <c r="C6" s="340"/>
      <c r="D6" s="142" t="s">
        <v>0</v>
      </c>
      <c r="E6" s="139"/>
      <c r="F6" s="339" t="s">
        <v>77</v>
      </c>
      <c r="G6" s="340"/>
      <c r="H6" s="143" t="s">
        <v>0</v>
      </c>
    </row>
    <row r="7" spans="2:8" s="128" customFormat="1" ht="12.75">
      <c r="B7" s="320" t="s">
        <v>78</v>
      </c>
      <c r="C7" s="321"/>
      <c r="D7" s="108"/>
      <c r="E7" s="117"/>
      <c r="F7" s="320" t="s">
        <v>122</v>
      </c>
      <c r="G7" s="321"/>
      <c r="H7" s="108"/>
    </row>
    <row r="8" spans="2:8" s="128" customFormat="1" ht="12.75">
      <c r="B8" s="320" t="s">
        <v>114</v>
      </c>
      <c r="C8" s="321"/>
      <c r="D8" s="108">
        <v>0</v>
      </c>
      <c r="E8" s="117"/>
      <c r="F8" s="320" t="s">
        <v>123</v>
      </c>
      <c r="G8" s="321"/>
      <c r="H8" s="108">
        <v>0</v>
      </c>
    </row>
    <row r="9" spans="2:8" s="128" customFormat="1" ht="12.75">
      <c r="B9" s="320" t="s">
        <v>85</v>
      </c>
      <c r="C9" s="321"/>
      <c r="D9" s="108"/>
      <c r="E9" s="117"/>
      <c r="F9" s="353" t="s">
        <v>85</v>
      </c>
      <c r="G9" s="353"/>
      <c r="H9" s="108">
        <v>0</v>
      </c>
    </row>
    <row r="10" spans="2:8" s="128" customFormat="1" ht="12.75">
      <c r="B10" s="320" t="s">
        <v>115</v>
      </c>
      <c r="C10" s="321"/>
      <c r="D10" s="108"/>
      <c r="E10" s="117"/>
      <c r="F10" s="353" t="s">
        <v>115</v>
      </c>
      <c r="G10" s="353"/>
      <c r="H10" s="108">
        <v>0</v>
      </c>
    </row>
    <row r="11" spans="2:8" s="128" customFormat="1" ht="12.75">
      <c r="B11" s="320" t="s">
        <v>96</v>
      </c>
      <c r="C11" s="321"/>
      <c r="D11" s="110">
        <f>SUM('Arian Man'!E7)</f>
        <v>0</v>
      </c>
      <c r="E11" s="117"/>
      <c r="F11" s="353" t="s">
        <v>96</v>
      </c>
      <c r="G11" s="353"/>
      <c r="H11" s="131">
        <f>SUM('Arian Man'!E10)</f>
        <v>0</v>
      </c>
    </row>
    <row r="12" spans="2:8" s="128" customFormat="1" ht="18.6" customHeight="1" thickBot="1">
      <c r="B12" s="352" t="s">
        <v>83</v>
      </c>
      <c r="C12" s="352"/>
      <c r="D12" s="109">
        <f>+D7+D8-D9+D10+D11</f>
        <v>0</v>
      </c>
      <c r="E12" s="117"/>
      <c r="F12" s="352" t="s">
        <v>116</v>
      </c>
      <c r="G12" s="352"/>
      <c r="H12" s="130">
        <f>SUM(H7+H8-H9+H10+H11)</f>
        <v>0</v>
      </c>
    </row>
    <row r="13" spans="2:8" s="128" customFormat="1" ht="9.6" customHeight="1" thickTop="1">
      <c r="B13" s="116"/>
      <c r="C13" s="117"/>
      <c r="D13" s="108"/>
      <c r="E13" s="117"/>
      <c r="F13" s="117"/>
      <c r="G13" s="117"/>
      <c r="H13" s="111"/>
    </row>
    <row r="14" spans="2:5" ht="15.75" thickBot="1">
      <c r="B14" s="339" t="s">
        <v>113</v>
      </c>
      <c r="C14" s="340"/>
      <c r="D14" s="140"/>
      <c r="E14" s="139"/>
    </row>
    <row r="15" spans="2:8" s="128" customFormat="1" customHeight="1">
      <c r="B15" s="333" t="s">
        <v>97</v>
      </c>
      <c r="C15" s="334"/>
      <c r="D15" s="110">
        <f>SUM(Taliadau!F11)+SUM('Arian Man'!E9)</f>
        <v>0</v>
      </c>
      <c r="E15" s="117"/>
      <c r="F15" s="240" t="s">
        <v>120</v>
      </c>
      <c r="G15" s="241"/>
      <c r="H15" s="242" t="s">
        <v>0</v>
      </c>
    </row>
    <row r="16" spans="2:8" s="128" customFormat="1" ht="16.5" customHeight="1">
      <c r="B16" s="333" t="s">
        <v>98</v>
      </c>
      <c r="C16" s="334"/>
      <c r="D16" s="108"/>
      <c r="E16" s="117"/>
      <c r="F16" s="335" t="s">
        <v>83</v>
      </c>
      <c r="G16" s="336"/>
      <c r="H16" s="238">
        <f>SUM(D12)</f>
        <v>0</v>
      </c>
    </row>
    <row r="17" spans="2:11" s="128" customFormat="1" ht="25.5" customHeight="1" thickBot="1">
      <c r="B17" s="350" t="s">
        <v>99</v>
      </c>
      <c r="C17" s="351"/>
      <c r="D17" s="109">
        <f>SUM(D15-D16)</f>
        <v>0</v>
      </c>
      <c r="E17" s="117"/>
      <c r="F17" s="335" t="s">
        <v>117</v>
      </c>
      <c r="G17" s="336"/>
      <c r="H17" s="238">
        <f>SUM(D17)</f>
        <v>0</v>
      </c>
      <c r="K17" s="275"/>
    </row>
    <row r="18" spans="4:8" s="128" customFormat="1" customHeight="1" thickTop="1">
      <c r="D18" s="237"/>
      <c r="E18" s="117"/>
      <c r="F18" s="335" t="s">
        <v>100</v>
      </c>
      <c r="G18" s="336"/>
      <c r="H18" s="238">
        <f>SUM(D20)</f>
        <v>0</v>
      </c>
    </row>
    <row r="19" spans="2:11" ht="20.25" customHeight="1" thickBot="1">
      <c r="B19" s="184" t="s">
        <v>46</v>
      </c>
      <c r="C19" s="185"/>
      <c r="D19" s="108"/>
      <c r="E19" s="139"/>
      <c r="F19" s="337" t="s">
        <v>83</v>
      </c>
      <c r="G19" s="338"/>
      <c r="H19" s="239">
        <f>+H16-H17+H18</f>
        <v>0</v>
      </c>
      <c r="K19" s="276"/>
    </row>
    <row r="20" spans="2:8" ht="18" customHeight="1" thickBot="1">
      <c r="B20" s="325" t="s">
        <v>100</v>
      </c>
      <c r="C20" s="326"/>
      <c r="D20" s="109">
        <f>SUM(Derbyniadau!E9)</f>
        <v>0</v>
      </c>
      <c r="E20" s="139"/>
      <c r="H20" s="112"/>
    </row>
    <row r="21" spans="2:8" s="128" customFormat="1" ht="13.5" thickTop="1">
      <c r="B21" s="116"/>
      <c r="E21" s="117"/>
      <c r="F21" s="117"/>
      <c r="G21" s="117"/>
      <c r="H21" s="111"/>
    </row>
    <row r="22" spans="2:8" s="137" customFormat="1" ht="13.9" customHeight="1">
      <c r="B22" s="330" t="s">
        <v>101</v>
      </c>
      <c r="C22" s="331"/>
      <c r="D22" s="331"/>
      <c r="E22" s="331"/>
      <c r="F22" s="331"/>
      <c r="G22" s="331"/>
      <c r="H22" s="332"/>
    </row>
    <row r="23" spans="2:8" s="144" customFormat="1" ht="22.5" customHeight="1">
      <c r="B23" s="339" t="s">
        <v>102</v>
      </c>
      <c r="C23" s="340"/>
      <c r="D23" s="340"/>
      <c r="E23" s="340"/>
      <c r="F23" s="340" t="s">
        <v>38</v>
      </c>
      <c r="G23" s="340"/>
      <c r="H23" s="341"/>
    </row>
    <row r="24" spans="2:8" s="128" customFormat="1" ht="14.25">
      <c r="B24" s="118"/>
      <c r="C24" s="119"/>
      <c r="D24" s="120"/>
      <c r="E24" s="119"/>
      <c r="F24" s="119"/>
      <c r="G24" s="119"/>
      <c r="H24" s="121"/>
    </row>
    <row r="25" spans="2:8" s="145" customFormat="1" ht="34.15" customHeight="1">
      <c r="B25" s="184" t="s">
        <v>39</v>
      </c>
      <c r="C25" s="185"/>
      <c r="D25" s="185"/>
      <c r="E25" s="185"/>
      <c r="F25" s="185" t="s">
        <v>39</v>
      </c>
      <c r="G25" s="185"/>
      <c r="H25" s="186"/>
    </row>
    <row r="26" spans="2:8" s="137" customFormat="1" ht="16.9" customHeight="1">
      <c r="B26" s="330" t="s">
        <v>103</v>
      </c>
      <c r="C26" s="331"/>
      <c r="D26" s="331"/>
      <c r="E26" s="331"/>
      <c r="F26" s="331"/>
      <c r="G26" s="331"/>
      <c r="H26" s="332"/>
    </row>
    <row r="27" spans="2:8" s="128" customFormat="1" ht="52.5" customHeight="1">
      <c r="B27" s="342" t="s">
        <v>109</v>
      </c>
      <c r="C27" s="343"/>
      <c r="D27" s="343"/>
      <c r="E27" s="343"/>
      <c r="F27" s="343"/>
      <c r="G27" s="343"/>
      <c r="H27" s="344"/>
    </row>
    <row r="28" spans="2:8" s="166" customFormat="1" ht="22.5" customHeight="1">
      <c r="B28" s="122" t="s">
        <v>104</v>
      </c>
      <c r="C28" s="123"/>
      <c r="D28" s="124"/>
      <c r="E28" s="123"/>
      <c r="F28" s="164" t="s">
        <v>119</v>
      </c>
      <c r="G28" s="123"/>
      <c r="H28" s="125"/>
    </row>
    <row r="29" spans="2:8" s="168" customFormat="1" ht="14.25">
      <c r="B29" s="118"/>
      <c r="C29" s="119"/>
      <c r="D29" s="120"/>
      <c r="E29" s="119"/>
      <c r="F29" s="119"/>
      <c r="G29" s="119"/>
      <c r="H29" s="121"/>
    </row>
    <row r="30" spans="2:8" s="167" customFormat="1" ht="30" customHeight="1">
      <c r="B30" s="184" t="s">
        <v>105</v>
      </c>
      <c r="C30" s="126"/>
      <c r="D30" s="127"/>
      <c r="E30" s="126"/>
      <c r="F30" s="164" t="s">
        <v>118</v>
      </c>
      <c r="G30" s="164"/>
      <c r="H30" s="165"/>
    </row>
    <row r="31" spans="2:8" s="166" customFormat="1" ht="16.9" customHeight="1">
      <c r="B31" s="330" t="s">
        <v>106</v>
      </c>
      <c r="C31" s="331"/>
      <c r="D31" s="331"/>
      <c r="E31" s="331"/>
      <c r="F31" s="331"/>
      <c r="G31" s="331"/>
      <c r="H31" s="332"/>
    </row>
    <row r="32" spans="2:8" s="167" customFormat="1" ht="18" customHeight="1">
      <c r="B32" s="184"/>
      <c r="C32" s="126"/>
      <c r="D32" s="127"/>
      <c r="E32" s="126"/>
      <c r="F32" s="185"/>
      <c r="G32" s="185"/>
      <c r="H32" s="186"/>
    </row>
    <row r="33" spans="2:8" s="167" customFormat="1" ht="18" customHeight="1">
      <c r="B33" s="184"/>
      <c r="C33" s="126"/>
      <c r="D33" s="127"/>
      <c r="E33" s="126"/>
      <c r="F33" s="185"/>
      <c r="G33" s="185"/>
      <c r="H33" s="186"/>
    </row>
    <row r="34" spans="2:8" s="167" customFormat="1" ht="16.9" customHeight="1">
      <c r="B34" s="184"/>
      <c r="C34" s="126"/>
      <c r="D34" s="127"/>
      <c r="E34" s="126"/>
      <c r="F34" s="185"/>
      <c r="G34" s="185"/>
      <c r="H34" s="186"/>
    </row>
    <row r="35" spans="2:8" s="167" customFormat="1" ht="19.15" customHeight="1">
      <c r="B35" s="184"/>
      <c r="C35" s="126"/>
      <c r="D35" s="127"/>
      <c r="E35" s="126"/>
      <c r="F35" s="185"/>
      <c r="G35" s="185"/>
      <c r="H35" s="186"/>
    </row>
    <row r="36" spans="2:8" s="166" customFormat="1" customHeight="1">
      <c r="B36" s="330" t="s">
        <v>107</v>
      </c>
      <c r="C36" s="331"/>
      <c r="D36" s="331"/>
      <c r="E36" s="331"/>
      <c r="F36" s="331"/>
      <c r="G36" s="331"/>
      <c r="H36" s="332"/>
    </row>
    <row r="37" spans="2:8" s="166" customFormat="1" ht="22.5" customHeight="1">
      <c r="B37" s="122" t="s">
        <v>108</v>
      </c>
      <c r="C37" s="123"/>
      <c r="D37" s="124"/>
      <c r="E37" s="123"/>
      <c r="F37" s="123"/>
      <c r="G37" s="123"/>
      <c r="H37" s="125"/>
    </row>
    <row r="38" spans="2:8" s="167" customFormat="1" ht="22.5" customHeight="1">
      <c r="B38" s="164" t="s">
        <v>119</v>
      </c>
      <c r="C38" s="164"/>
      <c r="D38" s="164"/>
      <c r="E38" s="164"/>
      <c r="F38" s="164" t="s">
        <v>118</v>
      </c>
      <c r="G38" s="164"/>
      <c r="H38" s="165"/>
    </row>
    <row r="39" spans="4:8" s="128" customFormat="1" ht="10.9" customHeight="1">
      <c r="D39" s="129"/>
      <c r="H39" s="129"/>
    </row>
    <row r="40" spans="2:8" s="146" customFormat="1" ht="33.95" customHeight="1">
      <c r="B40" s="327" t="s">
        <v>110</v>
      </c>
      <c r="C40" s="328"/>
      <c r="D40" s="328"/>
      <c r="E40" s="328"/>
      <c r="F40" s="328"/>
      <c r="G40" s="328"/>
      <c r="H40" s="329"/>
    </row>
    <row r="41" spans="2:8" s="146" customFormat="1" ht="33.95" customHeight="1">
      <c r="B41" s="322" t="s">
        <v>124</v>
      </c>
      <c r="C41" s="323"/>
      <c r="D41" s="323"/>
      <c r="E41" s="323"/>
      <c r="F41" s="323"/>
      <c r="G41" s="323"/>
      <c r="H41" s="324"/>
    </row>
    <row r="42" spans="4:8" s="128" customFormat="1" ht="12.75">
      <c r="D42" s="129"/>
      <c r="H42" s="129"/>
    </row>
    <row r="43" spans="4:8" s="128" customFormat="1" ht="12.75">
      <c r="D43" s="129"/>
      <c r="H43" s="129"/>
    </row>
    <row r="44" spans="4:8" s="128" customFormat="1" ht="12.75">
      <c r="D44" s="129"/>
      <c r="H44" s="129"/>
    </row>
    <row r="45" spans="4:8" s="128" customFormat="1" ht="12.75">
      <c r="D45" s="129"/>
      <c r="H45" s="129"/>
    </row>
    <row r="46" spans="4:8" s="128" customFormat="1" ht="12.75">
      <c r="D46" s="129"/>
      <c r="H46" s="129"/>
    </row>
    <row r="47" spans="4:8" s="128" customFormat="1" ht="12.75">
      <c r="D47" s="129"/>
      <c r="H47" s="129"/>
    </row>
    <row r="48" spans="4:8" s="128" customFormat="1" ht="12.75">
      <c r="D48" s="129"/>
      <c r="H48" s="129"/>
    </row>
    <row r="49" spans="4:8" s="128" customFormat="1" ht="12.75">
      <c r="D49" s="129"/>
      <c r="H49" s="129"/>
    </row>
    <row r="50" spans="4:8" s="128" customFormat="1" ht="12.75">
      <c r="D50" s="129"/>
      <c r="H50" s="129"/>
    </row>
    <row r="51" spans="4:8" s="128" customFormat="1" ht="12.75">
      <c r="D51" s="129"/>
      <c r="H51" s="129"/>
    </row>
    <row r="52" spans="4:8" s="128" customFormat="1" ht="12.75">
      <c r="D52" s="129"/>
      <c r="H52" s="129"/>
    </row>
    <row r="53" spans="4:8" s="128" customFormat="1" ht="12.75">
      <c r="D53" s="129"/>
      <c r="H53" s="129"/>
    </row>
    <row r="54" spans="4:8" s="128" customFormat="1" ht="12.75">
      <c r="D54" s="129"/>
      <c r="H54" s="129"/>
    </row>
    <row r="55" spans="4:8" s="128" customFormat="1" ht="12.75">
      <c r="D55" s="129"/>
      <c r="H55" s="129"/>
    </row>
    <row r="56" spans="4:8" s="128" customFormat="1" ht="12.75">
      <c r="D56" s="129"/>
      <c r="H56" s="129"/>
    </row>
    <row r="57" spans="4:8" s="128" customFormat="1" ht="12.75">
      <c r="D57" s="129"/>
      <c r="H57" s="129"/>
    </row>
    <row r="58" spans="4:8" s="128" customFormat="1" ht="12.75">
      <c r="D58" s="129"/>
      <c r="H58" s="129"/>
    </row>
    <row r="59" spans="4:8" s="128" customFormat="1" ht="12.75">
      <c r="D59" s="129"/>
      <c r="H59" s="129"/>
    </row>
    <row r="60" spans="4:8" s="128" customFormat="1" ht="12.75">
      <c r="D60" s="129"/>
      <c r="H60" s="129"/>
    </row>
    <row r="61" spans="4:8" s="128" customFormat="1" ht="12.75">
      <c r="D61" s="129"/>
      <c r="H61" s="129"/>
    </row>
    <row r="62" spans="4:8" s="128" customFormat="1" ht="12.75">
      <c r="D62" s="129"/>
      <c r="H62" s="129"/>
    </row>
    <row r="63" spans="4:8" s="128" customFormat="1" ht="12.75">
      <c r="D63" s="129"/>
      <c r="H63" s="129"/>
    </row>
    <row r="64" spans="4:8" s="128" customFormat="1" ht="12.75">
      <c r="D64" s="129"/>
      <c r="H64" s="129"/>
    </row>
    <row r="65" spans="4:8" s="128" customFormat="1" ht="12.75">
      <c r="D65" s="129"/>
      <c r="H65" s="129"/>
    </row>
    <row r="66" spans="4:8" s="128" customFormat="1" ht="12.75">
      <c r="D66" s="129"/>
      <c r="H66" s="129"/>
    </row>
    <row r="67" spans="4:8" s="128" customFormat="1" ht="12.75">
      <c r="D67" s="129"/>
      <c r="H67" s="129"/>
    </row>
    <row r="68" spans="4:8" s="128" customFormat="1" ht="12.75">
      <c r="D68" s="129"/>
      <c r="H68" s="129"/>
    </row>
    <row r="69" spans="4:8" s="128" customFormat="1" ht="12.75">
      <c r="D69" s="129"/>
      <c r="H69" s="129"/>
    </row>
    <row r="70" spans="4:8" s="128" customFormat="1" ht="12.75">
      <c r="D70" s="129"/>
      <c r="H70" s="129"/>
    </row>
    <row r="71" spans="4:8" s="128" customFormat="1" ht="12.75">
      <c r="D71" s="129"/>
      <c r="H71" s="129"/>
    </row>
    <row r="72" spans="4:8" s="128" customFormat="1" ht="12.75">
      <c r="D72" s="129"/>
      <c r="H72" s="129"/>
    </row>
    <row r="73" spans="4:8" s="128" customFormat="1" ht="12.75">
      <c r="D73" s="129"/>
      <c r="H73" s="129"/>
    </row>
    <row r="74" spans="4:8" s="128" customFormat="1" ht="12.75">
      <c r="D74" s="129"/>
      <c r="H74" s="129"/>
    </row>
    <row r="75" spans="4:8" s="128" customFormat="1" ht="12.75">
      <c r="D75" s="129"/>
      <c r="H75" s="129"/>
    </row>
    <row r="76" spans="4:8" s="128" customFormat="1" ht="12.75">
      <c r="D76" s="129"/>
      <c r="H76" s="129"/>
    </row>
    <row r="77" spans="4:8" s="128" customFormat="1" ht="12.75">
      <c r="D77" s="129"/>
      <c r="H77" s="129"/>
    </row>
    <row r="78" spans="4:8" s="128" customFormat="1" ht="12.75">
      <c r="D78" s="129"/>
      <c r="H78" s="129"/>
    </row>
    <row r="79" spans="4:8" s="128" customFormat="1" ht="12.75">
      <c r="D79" s="129"/>
      <c r="H79" s="129"/>
    </row>
    <row r="80" spans="4:8" s="128" customFormat="1" ht="12.75">
      <c r="D80" s="129"/>
      <c r="H80" s="129"/>
    </row>
    <row r="81" spans="4:8" s="128" customFormat="1" ht="12.75">
      <c r="D81" s="129"/>
      <c r="H81" s="129"/>
    </row>
    <row r="82" spans="4:8" s="128" customFormat="1" ht="12.75">
      <c r="D82" s="129"/>
      <c r="H82" s="129"/>
    </row>
    <row r="83" spans="4:8" s="128" customFormat="1" ht="12.75">
      <c r="D83" s="129"/>
      <c r="H83" s="129"/>
    </row>
    <row r="84" spans="4:8" s="128" customFormat="1" ht="12.75">
      <c r="D84" s="129"/>
      <c r="H84" s="129"/>
    </row>
    <row r="85" spans="4:8" s="128" customFormat="1" ht="12.75">
      <c r="D85" s="129"/>
      <c r="H85" s="129"/>
    </row>
    <row r="86" spans="4:8" s="128" customFormat="1" ht="12.75">
      <c r="D86" s="129"/>
      <c r="H86" s="129"/>
    </row>
    <row r="87" spans="4:8" s="128" customFormat="1" ht="12.75">
      <c r="D87" s="129"/>
      <c r="H87" s="129"/>
    </row>
    <row r="88" spans="4:8" s="128" customFormat="1" ht="12.75">
      <c r="D88" s="129"/>
      <c r="H88" s="129"/>
    </row>
    <row r="89" spans="4:8" s="128" customFormat="1" ht="12.75">
      <c r="D89" s="129"/>
      <c r="H89" s="129"/>
    </row>
    <row r="90" spans="4:8" s="128" customFormat="1" ht="12.75">
      <c r="D90" s="129"/>
      <c r="H90" s="129"/>
    </row>
    <row r="91" spans="4:8" s="128" customFormat="1" ht="12.75">
      <c r="D91" s="129"/>
      <c r="H91" s="129"/>
    </row>
    <row r="92" spans="4:8" s="128" customFormat="1" ht="12.75">
      <c r="D92" s="129"/>
      <c r="H92" s="129"/>
    </row>
    <row r="93" spans="4:8" s="128" customFormat="1" ht="12.75">
      <c r="D93" s="129"/>
      <c r="H93" s="129"/>
    </row>
    <row r="94" spans="4:8" s="128" customFormat="1" ht="12.75">
      <c r="D94" s="129"/>
      <c r="H94" s="129"/>
    </row>
    <row r="95" spans="4:8" s="128" customFormat="1" ht="12.75">
      <c r="D95" s="129"/>
      <c r="H95" s="129"/>
    </row>
    <row r="96" spans="4:8" s="128" customFormat="1" ht="12.75">
      <c r="D96" s="129"/>
      <c r="H96" s="129"/>
    </row>
    <row r="97" spans="4:8" s="128" customFormat="1" ht="12.75">
      <c r="D97" s="129"/>
      <c r="H97" s="129"/>
    </row>
    <row r="98" spans="4:8" s="128" customFormat="1" ht="12.75">
      <c r="D98" s="129"/>
      <c r="H98" s="129"/>
    </row>
    <row r="99" spans="4:8" s="128" customFormat="1" ht="12.75">
      <c r="D99" s="129"/>
      <c r="H99" s="129"/>
    </row>
    <row r="100" spans="4:8" s="128" customFormat="1" ht="12.75">
      <c r="D100" s="129"/>
      <c r="H100" s="129"/>
    </row>
    <row r="101" spans="4:8" s="128" customFormat="1" ht="12.75">
      <c r="D101" s="129"/>
      <c r="H101" s="129"/>
    </row>
    <row r="102" spans="4:8" s="128" customFormat="1" ht="12.75">
      <c r="D102" s="129"/>
      <c r="H102" s="129"/>
    </row>
    <row r="103" spans="4:8" s="128" customFormat="1" ht="12.75">
      <c r="D103" s="129"/>
      <c r="H103" s="129"/>
    </row>
    <row r="104" spans="4:8" s="128" customFormat="1" ht="12.75">
      <c r="D104" s="129"/>
      <c r="H104" s="129"/>
    </row>
    <row r="105" spans="4:8" s="128" customFormat="1" ht="12.75">
      <c r="D105" s="129"/>
      <c r="H105" s="129"/>
    </row>
    <row r="106" spans="4:8" s="128" customFormat="1" ht="12.75">
      <c r="D106" s="129"/>
      <c r="H106" s="129"/>
    </row>
    <row r="107" spans="4:8" s="128" customFormat="1" ht="12.75">
      <c r="D107" s="129"/>
      <c r="H107" s="129"/>
    </row>
    <row r="108" spans="4:8" s="128" customFormat="1" ht="12.75">
      <c r="D108" s="129"/>
      <c r="H108" s="129"/>
    </row>
    <row r="109" spans="4:8" s="128" customFormat="1" ht="12.75">
      <c r="D109" s="129"/>
      <c r="H109" s="129"/>
    </row>
    <row r="110" spans="4:8" s="128" customFormat="1" ht="12.75">
      <c r="D110" s="129"/>
      <c r="H110" s="129"/>
    </row>
    <row r="111" spans="4:8" s="128" customFormat="1" ht="12.75">
      <c r="D111" s="129"/>
      <c r="H111" s="129"/>
    </row>
    <row r="112" spans="4:8" s="128" customFormat="1" ht="12.75">
      <c r="D112" s="129"/>
      <c r="H112" s="129"/>
    </row>
    <row r="113" spans="4:8" s="128" customFormat="1" ht="12.75">
      <c r="D113" s="129"/>
      <c r="H113" s="129"/>
    </row>
    <row r="114" spans="4:8" s="128" customFormat="1" ht="12.75">
      <c r="D114" s="129"/>
      <c r="H114" s="129"/>
    </row>
    <row r="115" spans="4:8" s="128" customFormat="1" ht="12.75">
      <c r="D115" s="129"/>
      <c r="H115" s="129"/>
    </row>
    <row r="116" spans="4:8" s="128" customFormat="1" ht="12.75">
      <c r="D116" s="129"/>
      <c r="H116" s="129"/>
    </row>
    <row r="117" spans="4:8" s="128" customFormat="1" ht="12.75">
      <c r="D117" s="129"/>
      <c r="H117" s="129"/>
    </row>
    <row r="118" spans="4:8" s="128" customFormat="1" ht="12.75">
      <c r="D118" s="129"/>
      <c r="H118" s="129"/>
    </row>
    <row r="119" spans="4:8" s="128" customFormat="1" ht="12.75">
      <c r="D119" s="129"/>
      <c r="H119" s="129"/>
    </row>
    <row r="120" spans="4:8" s="128" customFormat="1" ht="12.75">
      <c r="D120" s="129"/>
      <c r="H120" s="129"/>
    </row>
    <row r="121" spans="4:8" s="128" customFormat="1" ht="12.75">
      <c r="D121" s="129"/>
      <c r="H121" s="129"/>
    </row>
    <row r="122" spans="4:8" s="128" customFormat="1" ht="12.75">
      <c r="D122" s="129"/>
      <c r="H122" s="129"/>
    </row>
    <row r="123" spans="4:8" s="128" customFormat="1" ht="12.75">
      <c r="D123" s="129"/>
      <c r="H123" s="129"/>
    </row>
    <row r="124" spans="4:8" s="128" customFormat="1" ht="12.75">
      <c r="D124" s="129"/>
      <c r="H124" s="129"/>
    </row>
    <row r="125" spans="4:8" s="128" customFormat="1" ht="12.75">
      <c r="D125" s="129"/>
      <c r="H125" s="129"/>
    </row>
    <row r="126" spans="4:8" s="128" customFormat="1" ht="12.75">
      <c r="D126" s="129"/>
      <c r="H126" s="129"/>
    </row>
    <row r="127" spans="4:8" s="128" customFormat="1" ht="12.75">
      <c r="D127" s="129"/>
      <c r="H127" s="129"/>
    </row>
    <row r="128" spans="4:8" s="128" customFormat="1" ht="12.75">
      <c r="D128" s="129"/>
      <c r="H128" s="129"/>
    </row>
    <row r="129" spans="4:8" s="128" customFormat="1" ht="12.75">
      <c r="D129" s="129"/>
      <c r="H129" s="129"/>
    </row>
    <row r="130" spans="4:8" s="128" customFormat="1" ht="12.75">
      <c r="D130" s="129"/>
      <c r="H130" s="129"/>
    </row>
    <row r="131" spans="4:8" s="128" customFormat="1" ht="12.75">
      <c r="D131" s="129"/>
      <c r="H131" s="129"/>
    </row>
    <row r="132" spans="4:8" s="128" customFormat="1" ht="12.75">
      <c r="D132" s="129"/>
      <c r="H132" s="129"/>
    </row>
    <row r="133" spans="4:8" s="128" customFormat="1" ht="12.75">
      <c r="D133" s="129"/>
      <c r="H133" s="129"/>
    </row>
    <row r="134" spans="4:8" s="128" customFormat="1" ht="12.75">
      <c r="D134" s="129"/>
      <c r="H134" s="129"/>
    </row>
    <row r="135" spans="4:8" s="128" customFormat="1" ht="12.75">
      <c r="D135" s="129"/>
      <c r="H135" s="129"/>
    </row>
    <row r="136" spans="4:8" s="128" customFormat="1" ht="12.75">
      <c r="D136" s="129"/>
      <c r="H136" s="129"/>
    </row>
    <row r="137" spans="4:8" s="128" customFormat="1" ht="12.75">
      <c r="D137" s="129"/>
      <c r="H137" s="129"/>
    </row>
    <row r="138" spans="4:8" s="128" customFormat="1" ht="12.75">
      <c r="D138" s="129"/>
      <c r="H138" s="129"/>
    </row>
    <row r="139" spans="4:8" s="128" customFormat="1" ht="12.75">
      <c r="D139" s="129"/>
      <c r="H139" s="129"/>
    </row>
    <row r="140" spans="4:8" s="128" customFormat="1" ht="12.75">
      <c r="D140" s="129"/>
      <c r="H140" s="129"/>
    </row>
    <row r="141" spans="4:8" s="128" customFormat="1" ht="12.75">
      <c r="D141" s="129"/>
      <c r="H141" s="129"/>
    </row>
    <row r="142" spans="4:8" s="128" customFormat="1" ht="12.75">
      <c r="D142" s="129"/>
      <c r="H142" s="129"/>
    </row>
    <row r="143" spans="4:8" s="128" customFormat="1" ht="12.75">
      <c r="D143" s="129"/>
      <c r="H143" s="129"/>
    </row>
    <row r="144" spans="4:8" s="128" customFormat="1" ht="12.75">
      <c r="D144" s="129"/>
      <c r="H144" s="129"/>
    </row>
    <row r="145" spans="4:8" s="128" customFormat="1" ht="12.75">
      <c r="D145" s="129"/>
      <c r="H145" s="129"/>
    </row>
    <row r="146" spans="4:8" s="128" customFormat="1" ht="12.75">
      <c r="D146" s="129"/>
      <c r="H146" s="129"/>
    </row>
    <row r="147" spans="4:8" s="128" customFormat="1" ht="12.75">
      <c r="D147" s="129"/>
      <c r="H147" s="129"/>
    </row>
    <row r="148" spans="4:8" s="128" customFormat="1" ht="12.75">
      <c r="D148" s="129"/>
      <c r="H148" s="129"/>
    </row>
    <row r="149" spans="4:8" s="128" customFormat="1" ht="12.75">
      <c r="D149" s="129"/>
      <c r="H149" s="129"/>
    </row>
    <row r="150" spans="4:8" s="128" customFormat="1" ht="12.75">
      <c r="D150" s="129"/>
      <c r="H150" s="129"/>
    </row>
    <row r="151" spans="4:8" s="128" customFormat="1" ht="12.75">
      <c r="D151" s="129"/>
      <c r="H151" s="129"/>
    </row>
    <row r="152" spans="4:8" s="128" customFormat="1" ht="12.75">
      <c r="D152" s="129"/>
      <c r="H152" s="129"/>
    </row>
    <row r="153" spans="4:8" s="128" customFormat="1" ht="12.75">
      <c r="D153" s="129"/>
      <c r="H153" s="129"/>
    </row>
    <row r="154" spans="4:8" s="128" customFormat="1" ht="12.75">
      <c r="D154" s="129"/>
      <c r="H154" s="129"/>
    </row>
    <row r="155" spans="4:8" s="128" customFormat="1" ht="12.75">
      <c r="D155" s="129"/>
      <c r="H155" s="129"/>
    </row>
    <row r="156" spans="4:8" s="128" customFormat="1" ht="12.75">
      <c r="D156" s="129"/>
      <c r="H156" s="129"/>
    </row>
    <row r="157" spans="4:8" s="128" customFormat="1" ht="12.75">
      <c r="D157" s="129"/>
      <c r="H157" s="129"/>
    </row>
    <row r="158" spans="4:8" s="128" customFormat="1" ht="12.75">
      <c r="D158" s="129"/>
      <c r="H158" s="129"/>
    </row>
    <row r="159" spans="4:8" s="128" customFormat="1" ht="12.75">
      <c r="D159" s="129"/>
      <c r="H159" s="129"/>
    </row>
    <row r="160" spans="4:8" s="128" customFormat="1" ht="12.75">
      <c r="D160" s="129"/>
      <c r="H160" s="129"/>
    </row>
    <row r="161" spans="4:8" s="128" customFormat="1" ht="12.75">
      <c r="D161" s="129"/>
      <c r="H161" s="129"/>
    </row>
    <row r="162" spans="4:8" s="128" customFormat="1" ht="12.75">
      <c r="D162" s="129"/>
      <c r="H162" s="129"/>
    </row>
    <row r="163" spans="4:8" s="128" customFormat="1" ht="12.75">
      <c r="D163" s="129"/>
      <c r="H163" s="129"/>
    </row>
    <row r="164" spans="4:8" s="128" customFormat="1" ht="12.75">
      <c r="D164" s="129"/>
      <c r="H164" s="129"/>
    </row>
    <row r="165" spans="4:8" s="128" customFormat="1" ht="12.75">
      <c r="D165" s="129"/>
      <c r="H165" s="129"/>
    </row>
    <row r="166" spans="4:8" s="128" customFormat="1" ht="12.75">
      <c r="D166" s="129"/>
      <c r="H166" s="129"/>
    </row>
    <row r="167" spans="4:8" s="128" customFormat="1" ht="12.75">
      <c r="D167" s="129"/>
      <c r="H167" s="129"/>
    </row>
    <row r="168" spans="4:8" s="128" customFormat="1" ht="12.75">
      <c r="D168" s="129"/>
      <c r="H168" s="129"/>
    </row>
    <row r="169" spans="4:8" s="128" customFormat="1" ht="12.75">
      <c r="D169" s="129"/>
      <c r="H169" s="129"/>
    </row>
    <row r="170" spans="4:8" s="128" customFormat="1" ht="12.75">
      <c r="D170" s="129"/>
      <c r="H170" s="129"/>
    </row>
    <row r="171" spans="4:8" s="128" customFormat="1" ht="12.75">
      <c r="D171" s="129"/>
      <c r="H171" s="129"/>
    </row>
    <row r="172" spans="4:8" s="128" customFormat="1" ht="12.75">
      <c r="D172" s="129"/>
      <c r="H172" s="129"/>
    </row>
    <row r="173" spans="4:8" s="128" customFormat="1" ht="12.75">
      <c r="D173" s="129"/>
      <c r="H173" s="129"/>
    </row>
    <row r="174" spans="4:8" s="128" customFormat="1" ht="12.75">
      <c r="D174" s="129"/>
      <c r="H174" s="129"/>
    </row>
    <row r="175" spans="4:8" s="128" customFormat="1" ht="12.75">
      <c r="D175" s="129"/>
      <c r="H175" s="129"/>
    </row>
    <row r="176" spans="4:8" s="128" customFormat="1" ht="12.75">
      <c r="D176" s="129"/>
      <c r="H176" s="129"/>
    </row>
    <row r="177" spans="4:8" s="128" customFormat="1" ht="12.75">
      <c r="D177" s="129"/>
      <c r="H177" s="129"/>
    </row>
    <row r="178" spans="4:8" s="128" customFormat="1" ht="12.75">
      <c r="D178" s="129"/>
      <c r="H178" s="129"/>
    </row>
    <row r="179" spans="4:8" s="128" customFormat="1" ht="12.75">
      <c r="D179" s="129"/>
      <c r="H179" s="129"/>
    </row>
    <row r="180" spans="4:8" s="128" customFormat="1" ht="12.75">
      <c r="D180" s="129"/>
      <c r="H180" s="129"/>
    </row>
    <row r="181" spans="4:8" s="128" customFormat="1" ht="12.75">
      <c r="D181" s="129"/>
      <c r="H181" s="129"/>
    </row>
    <row r="182" spans="4:8" s="128" customFormat="1" ht="12.75">
      <c r="D182" s="129"/>
      <c r="H182" s="129"/>
    </row>
    <row r="183" spans="4:8" s="128" customFormat="1" ht="12.75">
      <c r="D183" s="129"/>
      <c r="H183" s="129"/>
    </row>
    <row r="184" spans="4:8" s="128" customFormat="1" ht="12.75">
      <c r="D184" s="129"/>
      <c r="H184" s="129"/>
    </row>
    <row r="185" spans="4:8" s="128" customFormat="1" ht="12.75">
      <c r="D185" s="129"/>
      <c r="H185" s="129"/>
    </row>
    <row r="186" spans="4:8" s="128" customFormat="1" ht="12.75">
      <c r="D186" s="129"/>
      <c r="H186" s="129"/>
    </row>
    <row r="187" spans="4:8" s="128" customFormat="1" ht="12.75">
      <c r="D187" s="129"/>
      <c r="H187" s="129"/>
    </row>
    <row r="188" spans="4:8" s="128" customFormat="1" ht="12.75">
      <c r="D188" s="129"/>
      <c r="H188" s="129"/>
    </row>
    <row r="189" spans="4:8" s="128" customFormat="1" ht="12.75">
      <c r="D189" s="129"/>
      <c r="H189" s="129"/>
    </row>
    <row r="190" spans="4:8" s="128" customFormat="1" ht="12.75">
      <c r="D190" s="129"/>
      <c r="H190" s="129"/>
    </row>
    <row r="191" spans="4:8" s="128" customFormat="1" ht="12.75">
      <c r="D191" s="129"/>
      <c r="H191" s="129"/>
    </row>
    <row r="192" spans="4:8" s="128" customFormat="1" ht="12.75">
      <c r="D192" s="129"/>
      <c r="H192" s="129"/>
    </row>
  </sheetData>
  <sheetProtection sheet="1" objects="1" scenarios="1" selectLockedCells="1"/>
  <mergeCells count="37">
    <mergeCell ref="F9:G9"/>
    <mergeCell ref="B10:C10"/>
    <mergeCell ref="F10:G10"/>
    <mergeCell ref="F12:G12"/>
    <mergeCell ref="B14:C14"/>
    <mergeCell ref="B36:H36"/>
    <mergeCell ref="B1:H1"/>
    <mergeCell ref="B2:H2"/>
    <mergeCell ref="C4:H4"/>
    <mergeCell ref="B6:C6"/>
    <mergeCell ref="B7:C7"/>
    <mergeCell ref="F7:G7"/>
    <mergeCell ref="B16:C16"/>
    <mergeCell ref="B17:C17"/>
    <mergeCell ref="B12:C12"/>
    <mergeCell ref="B11:C11"/>
    <mergeCell ref="F6:G6"/>
    <mergeCell ref="F11:G11"/>
    <mergeCell ref="B8:C8"/>
    <mergeCell ref="F8:G8"/>
    <mergeCell ref="B9:C9"/>
    <mergeCell ref="B41:H41"/>
    <mergeCell ref="B20:C20"/>
    <mergeCell ref="B40:H40"/>
    <mergeCell ref="B26:H26"/>
    <mergeCell ref="B15:C15"/>
    <mergeCell ref="F16:G16"/>
    <mergeCell ref="F17:G17"/>
    <mergeCell ref="F18:G18"/>
    <mergeCell ref="F19:G19"/>
    <mergeCell ref="B22:H22"/>
    <mergeCell ref="B23:E23"/>
    <mergeCell ref="F23:H23"/>
    <mergeCell ref="B25:E25"/>
    <mergeCell ref="F25:H25"/>
    <mergeCell ref="B27:H27"/>
    <mergeCell ref="B31:H31"/>
  </mergeCells>
  <pageMargins left="0.23622047244094491" right="0.23622047244094491" top="0.15748031496062992" bottom="0.19685039370078741" header="0.31496062992125984" footer="0.31496062992125984"/>
  <pageSetup paperSize="9" scale="96" fitToHeight="0" orientation="portrait"/>
  <headerFooter scaleWithDoc="1" alignWithMargins="0" differentFirst="0" differentOddEven="0"/>
  <legacyDrawing r:id="rId2"/>
  <extLst/>
</worksheet>
</file>

<file path=docProps/app.xml><?xml version="1.0" encoding="utf-8"?>
<Properties xmlns="http://schemas.openxmlformats.org/officeDocument/2006/extended-properties">
  <Application>Essential XlsIO</Application>
  <Company>Denbighshire County Council</Company>
  <AppVersion>15.0300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Sarah Mathias</dc:creator>
  <cp:keywords/>
  <cp:lastModifiedBy>Mr Alec Sumner</cp:lastModifiedBy>
  <dcterms:created xsi:type="dcterms:W3CDTF">2012-11-05T10:37:46Z</dcterms:created>
  <dcterms:modified xsi:type="dcterms:W3CDTF">2020-08-03T17:31:44Z</dcterms:modified>
  <dc:subject/>
  <cp:lastPrinted>2018-03-27T13:26:13Z</cp:lastPrinted>
  <dc:title>Taenlen cronfa ysgol (Templed)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