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KER97377\Desktop\"/>
    </mc:Choice>
  </mc:AlternateContent>
  <xr:revisionPtr revIDLastSave="0" documentId="13_ncr:1_{8D66CEF5-295C-4B19-96FF-AC6AD66ECD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flen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9" i="1" l="1"/>
  <c r="G7" i="1"/>
  <c r="G5" i="1"/>
  <c r="C11" i="1"/>
  <c r="G11" i="1" s="1"/>
</calcChain>
</file>

<file path=xl/sharedStrings.xml><?xml version="1.0" encoding="utf-8"?>
<sst xmlns="http://schemas.openxmlformats.org/spreadsheetml/2006/main" count="12" uniqueCount="12">
  <si>
    <t>2021/ 2022</t>
  </si>
  <si>
    <t xml:space="preserve">2019/ 2020 </t>
  </si>
  <si>
    <t xml:space="preserve">2020/ 2021 </t>
  </si>
  <si>
    <t xml:space="preserve">2022/ 2023 </t>
  </si>
  <si>
    <t>2034/ 2024</t>
  </si>
  <si>
    <t>Trydan</t>
  </si>
  <si>
    <t>Nwy</t>
  </si>
  <si>
    <t xml:space="preserve">Olew Gwresogi </t>
  </si>
  <si>
    <t>Nwy Petroliwm Hylifedig</t>
  </si>
  <si>
    <t>Cyfanswm</t>
  </si>
  <si>
    <t>2024/2025</t>
  </si>
  <si>
    <t>Costau Ynni Cyngor Sir Ddinbych (Trydan, Nwy, Olew Gwresogi a Nwy Petroliwm Hylifedig) 2019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</si>
</sst>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0" fillId="0" borderId="1" xfId="0" applyBorder="1"/>
    <xf numFmtId="6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5"/>
  <sheetViews>
    <sheetView tabSelected="1" workbookViewId="0">
      <selection activeCell="H31" sqref="H31"/>
    </sheetView>
  </sheetViews>
  <sheetFormatPr defaultRowHeight="15" x14ac:dyDescent="0.25"/>
  <cols>
    <col min="2" max="2" width="21.140625" customWidth="1"/>
    <col min="3" max="4" width="13.140625" customWidth="1"/>
    <col min="5" max="5" width="15.28515625" customWidth="1"/>
    <col min="6" max="6" width="24.140625" customWidth="1"/>
    <col min="7" max="7" width="13" customWidth="1"/>
  </cols>
  <sheetData>
    <row r="1" spans="2:8" x14ac:dyDescent="0.25">
      <c r="C1" s="2"/>
    </row>
    <row r="2" spans="2:8" x14ac:dyDescent="0.25">
      <c r="B2" s="2" t="s">
        <v>11</v>
      </c>
    </row>
    <row r="3" spans="2:8" x14ac:dyDescent="0.25">
      <c r="C3" s="2"/>
    </row>
    <row r="4" spans="2:8" x14ac:dyDescent="0.25">
      <c r="B4" s="5"/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2"/>
    </row>
    <row r="5" spans="2:8" x14ac:dyDescent="0.25">
      <c r="B5" s="4" t="s">
        <v>1</v>
      </c>
      <c r="C5" s="6">
        <v>2292820</v>
      </c>
      <c r="D5" s="6">
        <v>833141</v>
      </c>
      <c r="E5" s="6">
        <v>79684</v>
      </c>
      <c r="F5" s="6">
        <v>13489</v>
      </c>
      <c r="G5" s="6">
        <f>+F5+E5+D5+C5</f>
        <v>3219134</v>
      </c>
      <c r="H5" s="2"/>
    </row>
    <row r="6" spans="2:8" x14ac:dyDescent="0.25">
      <c r="B6" s="4"/>
      <c r="C6" s="6"/>
      <c r="D6" s="6"/>
      <c r="E6" s="6"/>
      <c r="F6" s="6"/>
      <c r="G6" s="6"/>
      <c r="H6" s="2"/>
    </row>
    <row r="7" spans="2:8" x14ac:dyDescent="0.25">
      <c r="B7" s="4" t="s">
        <v>2</v>
      </c>
      <c r="C7" s="6">
        <v>1545865</v>
      </c>
      <c r="D7" s="6">
        <v>612257</v>
      </c>
      <c r="E7" s="6">
        <v>62049</v>
      </c>
      <c r="F7" s="6">
        <v>11416</v>
      </c>
      <c r="G7" s="6">
        <f>+F7+E7+D7+C7</f>
        <v>2231587</v>
      </c>
      <c r="H7" s="2"/>
    </row>
    <row r="8" spans="2:8" x14ac:dyDescent="0.25">
      <c r="B8" s="4"/>
      <c r="C8" s="6"/>
      <c r="D8" s="6"/>
      <c r="E8" s="6"/>
      <c r="F8" s="6"/>
      <c r="G8" s="6"/>
      <c r="H8" s="2"/>
    </row>
    <row r="9" spans="2:8" x14ac:dyDescent="0.25">
      <c r="B9" s="4" t="s">
        <v>0</v>
      </c>
      <c r="C9" s="6">
        <v>1556781</v>
      </c>
      <c r="D9" s="6">
        <v>452976</v>
      </c>
      <c r="E9" s="6">
        <v>81475</v>
      </c>
      <c r="F9" s="6">
        <v>19097</v>
      </c>
      <c r="G9" s="6">
        <f>+F9+E9+D9+C9</f>
        <v>2110329</v>
      </c>
      <c r="H9" s="1"/>
    </row>
    <row r="10" spans="2:8" x14ac:dyDescent="0.25">
      <c r="B10" s="7"/>
      <c r="C10" s="6"/>
      <c r="D10" s="6"/>
      <c r="E10" s="6"/>
      <c r="F10" s="6"/>
      <c r="G10" s="6"/>
      <c r="H10" s="2"/>
    </row>
    <row r="11" spans="2:8" x14ac:dyDescent="0.25">
      <c r="B11" s="7" t="s">
        <v>3</v>
      </c>
      <c r="C11" s="6">
        <f>+C9*1.69</f>
        <v>2630959.89</v>
      </c>
      <c r="D11" s="6">
        <v>452929</v>
      </c>
      <c r="E11" s="6">
        <v>90031</v>
      </c>
      <c r="F11" s="6">
        <v>22455</v>
      </c>
      <c r="G11" s="6">
        <f>+F11+E11+D11+C11</f>
        <v>3196374.89</v>
      </c>
      <c r="H11" s="2"/>
    </row>
    <row r="12" spans="2:8" x14ac:dyDescent="0.25">
      <c r="B12" s="7"/>
      <c r="C12" s="5"/>
      <c r="D12" s="5"/>
      <c r="E12" s="5"/>
      <c r="F12" s="5"/>
      <c r="G12" s="5"/>
      <c r="H12" s="2"/>
    </row>
    <row r="13" spans="2:8" x14ac:dyDescent="0.25">
      <c r="B13" s="5" t="s">
        <v>4</v>
      </c>
      <c r="C13" s="8">
        <v>4655523.51</v>
      </c>
      <c r="D13" s="8">
        <v>2766861.61</v>
      </c>
      <c r="E13" s="6">
        <v>99277</v>
      </c>
      <c r="F13" s="6">
        <v>14621</v>
      </c>
      <c r="G13" s="6">
        <f>SUM(C13:F13)</f>
        <v>7536283.1199999992</v>
      </c>
      <c r="H13" s="2"/>
    </row>
    <row r="14" spans="2:8" x14ac:dyDescent="0.25">
      <c r="B14" s="5"/>
      <c r="C14" s="5"/>
      <c r="D14" s="5"/>
      <c r="E14" s="5"/>
      <c r="F14" s="5"/>
      <c r="G14" s="5"/>
      <c r="H14" s="2"/>
    </row>
    <row r="15" spans="2:8" x14ac:dyDescent="0.25">
      <c r="B15" s="5" t="s">
        <v>10</v>
      </c>
      <c r="C15" s="10">
        <v>4807525</v>
      </c>
      <c r="D15" s="10">
        <v>1655030</v>
      </c>
      <c r="E15" s="9"/>
      <c r="F15" s="9"/>
      <c r="G15" s="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C6D3A31A19FD468A70F6B4CD742748" ma:contentTypeVersion="4" ma:contentTypeDescription="Create a new document." ma:contentTypeScope="" ma:versionID="450bebdc4f07f51417fd95389691741a">
  <xsd:schema xmlns:xsd="http://www.w3.org/2001/XMLSchema" xmlns:xs="http://www.w3.org/2001/XMLSchema" xmlns:p="http://schemas.microsoft.com/office/2006/metadata/properties" xmlns:ns3="a665ac36-a8fe-4a69-9ef1-e80dbc2bc140" targetNamespace="http://schemas.microsoft.com/office/2006/metadata/properties" ma:root="true" ma:fieldsID="d12e05451f8e2796e3a9286b3451906d" ns3:_="">
    <xsd:import namespace="a665ac36-a8fe-4a69-9ef1-e80dbc2bc1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5ac36-a8fe-4a69-9ef1-e80dbc2bc1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CFF36F-9B6D-476D-920A-A41B7655D0D7}">
  <ds:schemaRefs>
    <ds:schemaRef ds:uri="http://schemas.openxmlformats.org/package/2006/metadata/core-properties"/>
    <ds:schemaRef ds:uri="a665ac36-a8fe-4a69-9ef1-e80dbc2bc140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524A9AB-6D37-4843-80BE-411693BE5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65ac36-a8fe-4a69-9ef1-e80dbc2bc1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3F9895-1B38-4A09-9A8C-56905A9CB9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Taflen 1</vt:lpstr>
    </vt:vector>
  </TitlesOfParts>
  <Company>Denbighshire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Standen</dc:creator>
  <cp:lastModifiedBy>Kerry Standen</cp:lastModifiedBy>
  <dcterms:created xsi:type="dcterms:W3CDTF">2022-08-04T06:57:03Z</dcterms:created>
  <dcterms:modified xsi:type="dcterms:W3CDTF">2025-08-28T17:41:39Z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0x010100A3C6D3A31A19FD468A70F6B4CD742748</vt:lpwstr>
  </property>
</Properties>
</file>