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ker97377\Desktop\Bridges 1 page\"/>
    </mc:Choice>
  </mc:AlternateContent>
  <xr:revisionPtr revIDLastSave="0" documentId="13_ncr:1_{E17FBB5B-6886-474E-82CD-DAF124EC54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  <sheet name="Sheet 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4" l="1"/>
  <c r="D10" i="4"/>
  <c r="D11" i="4" s="1"/>
  <c r="D7" i="4"/>
</calcChain>
</file>

<file path=xl/sharedStrings.xml><?xml version="1.0" encoding="utf-8"?>
<sst xmlns="http://schemas.openxmlformats.org/spreadsheetml/2006/main" count="242" uniqueCount="133">
  <si>
    <t>how many Principal Inspections did you plan to do in that year?</t>
  </si>
  <si>
    <t>how many General Inspections have taken place in that year?</t>
  </si>
  <si>
    <t>How many bridges would you return to full load carrying capacity if you had no resource restrictions?</t>
  </si>
  <si>
    <t>How many post-tensioned bridges do you have?</t>
  </si>
  <si>
    <t>(ii)</t>
  </si>
  <si>
    <t>How much funding would you anticipate is required to remove the backlog of PTSIs for those bridges identified in Q8(iii)?</t>
  </si>
  <si>
    <t>What issues with managing your bridge stock causes you most concern?</t>
  </si>
  <si>
    <t>Not Available</t>
  </si>
  <si>
    <t>Y</t>
  </si>
  <si>
    <t>(i)</t>
  </si>
  <si>
    <t>(iii)</t>
  </si>
  <si>
    <t>(iv)</t>
  </si>
  <si>
    <t>Asset No</t>
  </si>
  <si>
    <t>Asset Name</t>
  </si>
  <si>
    <t>Intend to return to full capacity in 5 years</t>
  </si>
  <si>
    <t>Ht</t>
  </si>
  <si>
    <t>Foryd</t>
  </si>
  <si>
    <t>No</t>
  </si>
  <si>
    <t>Yes</t>
  </si>
  <si>
    <t>AWL</t>
  </si>
  <si>
    <t>Grange Road Railway Bridge</t>
  </si>
  <si>
    <t>Weak Assessment</t>
  </si>
  <si>
    <t>Ty Newydd Road Railway Bridge</t>
  </si>
  <si>
    <t>Ffordd Penrhwylfa Railway Bridge</t>
  </si>
  <si>
    <t>Bodnant Railway Bridge</t>
  </si>
  <si>
    <t>HT</t>
  </si>
  <si>
    <t>Ffordd Tanrallt Railway Bridge</t>
  </si>
  <si>
    <t>Allt Y Graig Railway Bridge</t>
  </si>
  <si>
    <t>Dyserth Church Bridge</t>
  </si>
  <si>
    <t>Rhuddlan River Bridge</t>
  </si>
  <si>
    <t>Pont Howkin</t>
  </si>
  <si>
    <t>Clwyd Street Mill Race</t>
  </si>
  <si>
    <t>Weight Limit</t>
  </si>
  <si>
    <t>Pont Eyarth</t>
  </si>
  <si>
    <t>Pont Llyn Y Gigfran</t>
  </si>
  <si>
    <t>Kings Bridge</t>
  </si>
  <si>
    <t>Pont Carrog</t>
  </si>
  <si>
    <t>Collapsed</t>
  </si>
  <si>
    <t>Tre'r Ddol Bridle Bridge</t>
  </si>
  <si>
    <t>Tower Bridge</t>
  </si>
  <si>
    <t xml:space="preserve">Ht </t>
  </si>
  <si>
    <t>Plas Ifan Railway Bridge</t>
  </si>
  <si>
    <t>Millers Bridge</t>
  </si>
  <si>
    <t>Fish Hatchery Bridge</t>
  </si>
  <si>
    <t>Pont Cynwyd Uchaf</t>
  </si>
  <si>
    <t>Pont Rhydd Yr Hydd</t>
  </si>
  <si>
    <t>Pont Cilan</t>
  </si>
  <si>
    <t>Restriction</t>
  </si>
  <si>
    <t>Ideal world return to full capacity</t>
  </si>
  <si>
    <t>This is the Bridge Weight and Height Restrictions within Denbighshire County Highways</t>
  </si>
  <si>
    <t>Bridge Name</t>
  </si>
  <si>
    <t>Height Restriction</t>
  </si>
  <si>
    <t>Weight Restriction</t>
  </si>
  <si>
    <t>Foryd Bridge</t>
  </si>
  <si>
    <t xml:space="preserve"> 299463mE</t>
  </si>
  <si>
    <t>380630mN</t>
  </si>
  <si>
    <t>14' 9"</t>
  </si>
  <si>
    <t xml:space="preserve"> </t>
  </si>
  <si>
    <t>306263mE</t>
  </si>
  <si>
    <t>380743mN</t>
  </si>
  <si>
    <t>10' 3"</t>
  </si>
  <si>
    <t>305856mE</t>
  </si>
  <si>
    <t>380181mN</t>
  </si>
  <si>
    <t>13' 0"</t>
  </si>
  <si>
    <t>302181mE</t>
  </si>
  <si>
    <t>377993mN</t>
  </si>
  <si>
    <t>7.5T EFA</t>
  </si>
  <si>
    <t>Pont Dafydd</t>
  </si>
  <si>
    <t>304446mE</t>
  </si>
  <si>
    <t>374844mN</t>
  </si>
  <si>
    <t>Pont Llannerch</t>
  </si>
  <si>
    <t>305905mE</t>
  </si>
  <si>
    <t>371955mN</t>
  </si>
  <si>
    <t>CLOSED</t>
  </si>
  <si>
    <t>312684mE</t>
  </si>
  <si>
    <t>355297mN</t>
  </si>
  <si>
    <t>18T EFA</t>
  </si>
  <si>
    <t>301919mE</t>
  </si>
  <si>
    <t>346872mN</t>
  </si>
  <si>
    <t>7.5T</t>
  </si>
  <si>
    <t>305701mE</t>
  </si>
  <si>
    <t>341003mN</t>
  </si>
  <si>
    <t>18T</t>
  </si>
  <si>
    <t>302116mE</t>
  </si>
  <si>
    <t>337467mN</t>
  </si>
  <si>
    <t>Pont Rhyd Yr Hydd</t>
  </si>
  <si>
    <t>307231mE</t>
  </si>
  <si>
    <t>336854mN</t>
  </si>
  <si>
    <t>3T</t>
  </si>
  <si>
    <t>311527mE</t>
  </si>
  <si>
    <t>343714mN</t>
  </si>
  <si>
    <t>319771mE</t>
  </si>
  <si>
    <t>Berwyn Station Railway Bridge</t>
  </si>
  <si>
    <t>319769mE</t>
  </si>
  <si>
    <t>343163mN</t>
  </si>
  <si>
    <t>13' 9"</t>
  </si>
  <si>
    <t>324785mE</t>
  </si>
  <si>
    <t>341984mN</t>
  </si>
  <si>
    <t>325871mE</t>
  </si>
  <si>
    <t>341335mN</t>
  </si>
  <si>
    <t>Fish Hatchery Railway Bridge</t>
  </si>
  <si>
    <t>326142mE</t>
  </si>
  <si>
    <t>341945mN</t>
  </si>
  <si>
    <t>12' 9"</t>
  </si>
  <si>
    <t xml:space="preserve">                           Grid References</t>
  </si>
  <si>
    <t xml:space="preserve">Denbighshire County Council 2022 / 2023 </t>
  </si>
  <si>
    <t xml:space="preserve">How many road bridges are you responsible for maintaining? </t>
  </si>
  <si>
    <t>For the last financial year 2022/23</t>
  </si>
  <si>
    <t xml:space="preserve">how many Principal Inspections have taken place in that year? </t>
  </si>
  <si>
    <t xml:space="preserve">For the last financial year 2022/23 </t>
  </si>
  <si>
    <t xml:space="preserve">how many General Inspections did you plan to do in that year? </t>
  </si>
  <si>
    <t>For the last financial year 2022/23 how many Structural Reviews did you undertake?</t>
  </si>
  <si>
    <t xml:space="preserve">How many substandard bridges do you have (in terms of ability to carry 44t vehicles)? Please exclude bridges that have weight restrictions for environmental reasons. </t>
  </si>
  <si>
    <t xml:space="preserve">Of these substandard bridges, how many do you intend to return or upgrade to full load carrying capacity in the next 5 years? </t>
  </si>
  <si>
    <t xml:space="preserve">How many of those have had PTSIs within the last 18 years? </t>
  </si>
  <si>
    <t xml:space="preserve">Of those that have not had a PTSI, how many require/are due one? </t>
  </si>
  <si>
    <t xml:space="preserve">In monetary terms, what is the current Depreciation (i.e. difference between your GRC and DRC for 2022/23? </t>
  </si>
  <si>
    <t xml:space="preserve">What is the calculated value of your workbank? (Workbank is defined as the total value of condition-based maintenance work that other means) </t>
  </si>
  <si>
    <t xml:space="preserve">What is the annual revenue works expenditure for maintaining your bridge stock (excluding staff costs)? </t>
  </si>
  <si>
    <t xml:space="preserve">What is the annual capital works expenditure for maintaining your bridges stock? </t>
  </si>
  <si>
    <t xml:space="preserve">What total budget would you estimate is required to maintain the bridge stock at its current level (standstill budget)? </t>
  </si>
  <si>
    <t xml:space="preserve"> For the last financial year: 2022/23 </t>
  </si>
  <si>
    <t xml:space="preserve"> How many of your bridges required a Stage 1 Scour Assessment? </t>
  </si>
  <si>
    <t xml:space="preserve"> How many Stage 1 Scour Assessments did you undertake? </t>
  </si>
  <si>
    <t xml:space="preserve"> How many of your bridges required a Stage 2 Scour Assessment?</t>
  </si>
  <si>
    <t xml:space="preserve"> How many Stage 2 Scour Assessments did you undertake?</t>
  </si>
  <si>
    <t xml:space="preserve">How many bridges under your management completely collapsed in 2022/23? </t>
  </si>
  <si>
    <t xml:space="preserve"> How many bridges under your management partially collapsed in 2022/23? </t>
  </si>
  <si>
    <t xml:space="preserve">Would you be happy to share the detail with members of the UK Bridges Board? Y/N </t>
  </si>
  <si>
    <t xml:space="preserve">What was your Bridge Stock Condition Index (BSCI) at the end of 2022/23 (or current if easier)? </t>
  </si>
  <si>
    <t>Inflationary costs</t>
  </si>
  <si>
    <t>Scour</t>
  </si>
  <si>
    <t>Bridge engineer succession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</si>
</sst>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2">
    <font>
      <sz val="11"/>
      <color theme="1"/>
      <name val="Calibri"/>
      <family val="2"/>
      <scheme val="minor"/>
    </font>
    <font>
      <sz val="10"/>
      <color rgb="FF3A3A3A"/>
      <name val="ArialRegula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Border="1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0" fillId="3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C1BD3-65FD-4E32-89EB-289D1F8488DD}">
  <dimension ref="A1:D38"/>
  <sheetViews>
    <sheetView tabSelected="1" topLeftCell="A18" workbookViewId="0">
      <selection activeCell="C40" sqref="C40"/>
    </sheetView>
  </sheetViews>
  <sheetFormatPr defaultRowHeight="15"/>
  <cols>
    <col min="1" max="1" width="8.85546875" customWidth="1"/>
    <col min="2" max="2" width="8.5703125" customWidth="1"/>
    <col min="3" max="3" width="98.5703125" customWidth="1"/>
    <col min="4" max="4" width="28" customWidth="1"/>
  </cols>
  <sheetData>
    <row r="1" spans="1:4">
      <c r="A1" s="1"/>
      <c r="B1" s="1"/>
      <c r="C1" s="14"/>
    </row>
    <row r="2" spans="1:4">
      <c r="A2" s="13" t="s">
        <v>105</v>
      </c>
      <c r="B2" s="13"/>
      <c r="C2" s="13"/>
      <c r="D2" s="13"/>
    </row>
    <row r="3" spans="1:4">
      <c r="A3" s="1"/>
      <c r="B3" s="1"/>
      <c r="C3" s="14"/>
    </row>
    <row r="4" spans="1:4" ht="15.75" thickBot="1">
      <c r="A4" s="1"/>
      <c r="B4" s="1"/>
      <c r="C4" s="15"/>
      <c r="D4" s="1"/>
    </row>
    <row r="5" spans="1:4" ht="21.95" customHeight="1" thickBot="1">
      <c r="A5" s="16">
        <v>1</v>
      </c>
      <c r="B5" s="17"/>
      <c r="C5" s="18" t="s">
        <v>106</v>
      </c>
      <c r="D5" s="19">
        <v>164</v>
      </c>
    </row>
    <row r="6" spans="1:4" ht="21.95" customHeight="1">
      <c r="A6" s="20">
        <v>2</v>
      </c>
      <c r="B6" s="21"/>
      <c r="C6" s="22" t="s">
        <v>107</v>
      </c>
      <c r="D6" s="23"/>
    </row>
    <row r="7" spans="1:4" ht="21.95" customHeight="1">
      <c r="A7" s="24"/>
      <c r="B7" s="25" t="s">
        <v>9</v>
      </c>
      <c r="C7" s="26" t="s">
        <v>108</v>
      </c>
      <c r="D7" s="27">
        <f>10+8</f>
        <v>18</v>
      </c>
    </row>
    <row r="8" spans="1:4" ht="21.95" customHeight="1" thickBot="1">
      <c r="A8" s="28"/>
      <c r="B8" s="29" t="s">
        <v>4</v>
      </c>
      <c r="C8" s="30" t="s">
        <v>0</v>
      </c>
      <c r="D8" s="31">
        <v>18</v>
      </c>
    </row>
    <row r="9" spans="1:4" ht="21.95" customHeight="1">
      <c r="A9" s="20">
        <v>3</v>
      </c>
      <c r="B9" s="21"/>
      <c r="C9" s="22" t="s">
        <v>109</v>
      </c>
      <c r="D9" s="23"/>
    </row>
    <row r="10" spans="1:4" ht="21.95" customHeight="1">
      <c r="A10" s="24"/>
      <c r="B10" s="25" t="s">
        <v>9</v>
      </c>
      <c r="C10" s="26" t="s">
        <v>1</v>
      </c>
      <c r="D10" s="27">
        <f>(164/2)-D8</f>
        <v>64</v>
      </c>
    </row>
    <row r="11" spans="1:4" ht="21.95" customHeight="1" thickBot="1">
      <c r="A11" s="28"/>
      <c r="B11" s="29" t="s">
        <v>4</v>
      </c>
      <c r="C11" s="30" t="s">
        <v>110</v>
      </c>
      <c r="D11" s="31">
        <f>D10</f>
        <v>64</v>
      </c>
    </row>
    <row r="12" spans="1:4" ht="21.95" customHeight="1" thickBot="1">
      <c r="A12" s="16">
        <v>4</v>
      </c>
      <c r="B12" s="17"/>
      <c r="C12" s="18" t="s">
        <v>111</v>
      </c>
      <c r="D12" s="19">
        <v>2</v>
      </c>
    </row>
    <row r="13" spans="1:4" ht="21.95" customHeight="1" thickBot="1">
      <c r="A13" s="16">
        <v>5</v>
      </c>
      <c r="B13" s="17"/>
      <c r="C13" s="18" t="s">
        <v>112</v>
      </c>
      <c r="D13" s="19">
        <v>10</v>
      </c>
    </row>
    <row r="14" spans="1:4" ht="21.95" customHeight="1" thickBot="1">
      <c r="A14" s="16">
        <v>6</v>
      </c>
      <c r="B14" s="17"/>
      <c r="C14" s="18" t="s">
        <v>113</v>
      </c>
      <c r="D14" s="19">
        <v>6</v>
      </c>
    </row>
    <row r="15" spans="1:4" ht="21.95" customHeight="1" thickBot="1">
      <c r="A15" s="16">
        <v>7</v>
      </c>
      <c r="B15" s="17"/>
      <c r="C15" s="18" t="s">
        <v>2</v>
      </c>
      <c r="D15" s="19">
        <v>10</v>
      </c>
    </row>
    <row r="16" spans="1:4" ht="21.95" customHeight="1">
      <c r="A16" s="20">
        <v>8</v>
      </c>
      <c r="B16" s="21" t="s">
        <v>9</v>
      </c>
      <c r="C16" s="22" t="s">
        <v>3</v>
      </c>
      <c r="D16" s="32">
        <v>0</v>
      </c>
    </row>
    <row r="17" spans="1:4" ht="21.95" customHeight="1">
      <c r="A17" s="24"/>
      <c r="B17" s="25" t="s">
        <v>4</v>
      </c>
      <c r="C17" s="26" t="s">
        <v>114</v>
      </c>
      <c r="D17" s="27">
        <v>0</v>
      </c>
    </row>
    <row r="18" spans="1:4" ht="21.95" customHeight="1">
      <c r="A18" s="24"/>
      <c r="B18" s="25" t="s">
        <v>10</v>
      </c>
      <c r="C18" s="26" t="s">
        <v>115</v>
      </c>
      <c r="D18" s="27">
        <v>0</v>
      </c>
    </row>
    <row r="19" spans="1:4" ht="21.95" customHeight="1" thickBot="1">
      <c r="A19" s="28"/>
      <c r="B19" s="29" t="s">
        <v>11</v>
      </c>
      <c r="C19" s="30" t="s">
        <v>5</v>
      </c>
      <c r="D19" s="31">
        <v>0</v>
      </c>
    </row>
    <row r="20" spans="1:4" ht="21.95" customHeight="1" thickBot="1">
      <c r="A20" s="16">
        <v>9</v>
      </c>
      <c r="B20" s="17"/>
      <c r="C20" s="18" t="s">
        <v>116</v>
      </c>
      <c r="D20" s="33" t="s">
        <v>7</v>
      </c>
    </row>
    <row r="21" spans="1:4" ht="21.95" customHeight="1" thickBot="1">
      <c r="A21" s="16">
        <v>10</v>
      </c>
      <c r="B21" s="17"/>
      <c r="C21" s="18" t="s">
        <v>117</v>
      </c>
      <c r="D21" s="33">
        <v>44386368</v>
      </c>
    </row>
    <row r="22" spans="1:4" ht="21.95" customHeight="1">
      <c r="A22" s="20">
        <v>11</v>
      </c>
      <c r="B22" s="21" t="s">
        <v>9</v>
      </c>
      <c r="C22" s="22" t="s">
        <v>118</v>
      </c>
      <c r="D22" s="34">
        <v>40000</v>
      </c>
    </row>
    <row r="23" spans="1:4" ht="21.95" customHeight="1">
      <c r="A23" s="24"/>
      <c r="B23" s="25" t="s">
        <v>4</v>
      </c>
      <c r="C23" s="26" t="s">
        <v>119</v>
      </c>
      <c r="D23" s="35">
        <v>750000</v>
      </c>
    </row>
    <row r="24" spans="1:4" ht="21.95" customHeight="1" thickBot="1">
      <c r="A24" s="28"/>
      <c r="B24" s="29" t="s">
        <v>10</v>
      </c>
      <c r="C24" s="30" t="s">
        <v>120</v>
      </c>
      <c r="D24" s="36">
        <f>(600000+150000+((45000+38000+30000+30000+25000+25000+25000)*1.8)+15000+5000+30000+15000+25000+5000+30000)*1.15</f>
        <v>1457510</v>
      </c>
    </row>
    <row r="25" spans="1:4" ht="21.95" customHeight="1">
      <c r="A25" s="20">
        <v>12</v>
      </c>
      <c r="B25" s="21"/>
      <c r="C25" s="22" t="s">
        <v>121</v>
      </c>
      <c r="D25" s="23"/>
    </row>
    <row r="26" spans="1:4" ht="21.95" customHeight="1">
      <c r="A26" s="24"/>
      <c r="B26" s="25" t="s">
        <v>9</v>
      </c>
      <c r="C26" s="26" t="s">
        <v>122</v>
      </c>
      <c r="D26" s="27">
        <v>4</v>
      </c>
    </row>
    <row r="27" spans="1:4" ht="21.95" customHeight="1" thickBot="1">
      <c r="A27" s="28"/>
      <c r="B27" s="29" t="s">
        <v>4</v>
      </c>
      <c r="C27" s="30" t="s">
        <v>123</v>
      </c>
      <c r="D27" s="31">
        <v>4</v>
      </c>
    </row>
    <row r="28" spans="1:4" ht="21.95" customHeight="1">
      <c r="A28" s="20">
        <v>13</v>
      </c>
      <c r="B28" s="21"/>
      <c r="C28" s="22" t="s">
        <v>121</v>
      </c>
      <c r="D28" s="23"/>
    </row>
    <row r="29" spans="1:4" ht="21.95" customHeight="1">
      <c r="A29" s="24"/>
      <c r="B29" s="25" t="s">
        <v>9</v>
      </c>
      <c r="C29" s="26" t="s">
        <v>124</v>
      </c>
      <c r="D29" s="27">
        <v>12</v>
      </c>
    </row>
    <row r="30" spans="1:4" ht="21.95" customHeight="1" thickBot="1">
      <c r="A30" s="28"/>
      <c r="B30" s="29" t="s">
        <v>4</v>
      </c>
      <c r="C30" s="30" t="s">
        <v>125</v>
      </c>
      <c r="D30" s="31">
        <v>6</v>
      </c>
    </row>
    <row r="31" spans="1:4" ht="21.95" customHeight="1">
      <c r="A31" s="20">
        <v>14</v>
      </c>
      <c r="B31" s="21" t="s">
        <v>9</v>
      </c>
      <c r="C31" s="22" t="s">
        <v>126</v>
      </c>
      <c r="D31" s="32">
        <v>0</v>
      </c>
    </row>
    <row r="32" spans="1:4" ht="21.95" customHeight="1">
      <c r="A32" s="24"/>
      <c r="B32" s="25" t="s">
        <v>4</v>
      </c>
      <c r="C32" s="26" t="s">
        <v>127</v>
      </c>
      <c r="D32" s="27">
        <v>0</v>
      </c>
    </row>
    <row r="33" spans="1:4" ht="21.95" customHeight="1" thickBot="1">
      <c r="A33" s="28"/>
      <c r="B33" s="29" t="s">
        <v>10</v>
      </c>
      <c r="C33" s="30" t="s">
        <v>128</v>
      </c>
      <c r="D33" s="31" t="s">
        <v>8</v>
      </c>
    </row>
    <row r="34" spans="1:4" ht="21.95" customHeight="1" thickBot="1">
      <c r="A34" s="16">
        <v>15</v>
      </c>
      <c r="B34" s="17"/>
      <c r="C34" s="18" t="s">
        <v>129</v>
      </c>
      <c r="D34" s="19" t="s">
        <v>7</v>
      </c>
    </row>
    <row r="35" spans="1:4" ht="21.95" customHeight="1">
      <c r="A35" s="37">
        <v>16</v>
      </c>
      <c r="B35" s="38"/>
      <c r="C35" s="39" t="s">
        <v>6</v>
      </c>
      <c r="D35" s="40" t="s">
        <v>130</v>
      </c>
    </row>
    <row r="36" spans="1:4" ht="21.95" customHeight="1">
      <c r="A36" s="41"/>
      <c r="B36" s="42"/>
      <c r="C36" s="43"/>
      <c r="D36" s="2" t="s">
        <v>131</v>
      </c>
    </row>
    <row r="37" spans="1:4" ht="24.95" customHeight="1" thickBot="1">
      <c r="A37" s="44"/>
      <c r="B37" s="45"/>
      <c r="C37" s="46"/>
      <c r="D37" s="47" t="s">
        <v>132</v>
      </c>
    </row>
    <row r="38" spans="1:4" ht="15.75" customHeight="1"/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38FAD-53F9-4FB3-A666-3E4B90BC1BEA}">
  <dimension ref="A1:E24"/>
  <sheetViews>
    <sheetView workbookViewId="0">
      <selection activeCell="C28" sqref="C28"/>
    </sheetView>
  </sheetViews>
  <sheetFormatPr defaultRowHeight="15"/>
  <cols>
    <col min="1" max="1" width="28.28515625" customWidth="1"/>
    <col min="2" max="2" width="16.28515625" customWidth="1"/>
    <col min="3" max="3" width="29.7109375" customWidth="1"/>
    <col min="4" max="4" width="16.5703125" customWidth="1"/>
    <col min="5" max="5" width="38.42578125" customWidth="1"/>
  </cols>
  <sheetData>
    <row r="1" spans="1:5" ht="45.75" thickBot="1">
      <c r="A1" s="3" t="s">
        <v>47</v>
      </c>
      <c r="B1" s="4" t="s">
        <v>12</v>
      </c>
      <c r="C1" s="4" t="s">
        <v>13</v>
      </c>
      <c r="D1" s="4" t="s">
        <v>14</v>
      </c>
      <c r="E1" s="5" t="s">
        <v>48</v>
      </c>
    </row>
    <row r="2" spans="1:5">
      <c r="A2" s="6" t="s">
        <v>15</v>
      </c>
      <c r="B2" s="6">
        <v>1121</v>
      </c>
      <c r="C2" s="6" t="s">
        <v>16</v>
      </c>
      <c r="D2" s="6" t="s">
        <v>17</v>
      </c>
      <c r="E2" s="7" t="s">
        <v>18</v>
      </c>
    </row>
    <row r="3" spans="1:5">
      <c r="A3" s="8" t="s">
        <v>19</v>
      </c>
      <c r="B3" s="8">
        <v>1614</v>
      </c>
      <c r="C3" s="8" t="s">
        <v>20</v>
      </c>
      <c r="D3" s="8" t="s">
        <v>17</v>
      </c>
      <c r="E3" s="8"/>
    </row>
    <row r="4" spans="1:5">
      <c r="A4" s="8" t="s">
        <v>21</v>
      </c>
      <c r="B4" s="8">
        <v>1920</v>
      </c>
      <c r="C4" s="8" t="s">
        <v>22</v>
      </c>
      <c r="D4" s="8" t="s">
        <v>17</v>
      </c>
      <c r="E4" s="9" t="s">
        <v>18</v>
      </c>
    </row>
    <row r="5" spans="1:5">
      <c r="A5" s="8" t="s">
        <v>21</v>
      </c>
      <c r="B5" s="8">
        <v>1786</v>
      </c>
      <c r="C5" s="8" t="s">
        <v>23</v>
      </c>
      <c r="D5" s="8" t="s">
        <v>17</v>
      </c>
      <c r="E5" s="9" t="s">
        <v>18</v>
      </c>
    </row>
    <row r="6" spans="1:5">
      <c r="A6" s="8" t="s">
        <v>21</v>
      </c>
      <c r="B6" s="8">
        <v>1125</v>
      </c>
      <c r="C6" s="8" t="s">
        <v>24</v>
      </c>
      <c r="D6" s="8" t="s">
        <v>17</v>
      </c>
      <c r="E6" s="9" t="s">
        <v>18</v>
      </c>
    </row>
    <row r="7" spans="1:5">
      <c r="A7" s="8" t="s">
        <v>25</v>
      </c>
      <c r="B7" s="8">
        <v>1789</v>
      </c>
      <c r="C7" s="8" t="s">
        <v>26</v>
      </c>
      <c r="D7" s="8" t="s">
        <v>17</v>
      </c>
      <c r="E7" s="9" t="s">
        <v>18</v>
      </c>
    </row>
    <row r="8" spans="1:5">
      <c r="A8" s="8" t="s">
        <v>15</v>
      </c>
      <c r="B8" s="8">
        <v>1788</v>
      </c>
      <c r="C8" s="8" t="s">
        <v>27</v>
      </c>
      <c r="D8" s="8" t="s">
        <v>17</v>
      </c>
      <c r="E8" s="9" t="s">
        <v>18</v>
      </c>
    </row>
    <row r="9" spans="1:5">
      <c r="A9" s="8" t="s">
        <v>19</v>
      </c>
      <c r="B9" s="8">
        <v>1051</v>
      </c>
      <c r="C9" s="8" t="s">
        <v>28</v>
      </c>
      <c r="D9" s="8" t="s">
        <v>17</v>
      </c>
      <c r="E9" s="9" t="s">
        <v>18</v>
      </c>
    </row>
    <row r="10" spans="1:5">
      <c r="A10" s="8" t="s">
        <v>19</v>
      </c>
      <c r="B10" s="8">
        <v>1038</v>
      </c>
      <c r="C10" s="8" t="s">
        <v>29</v>
      </c>
      <c r="D10" s="8" t="s">
        <v>17</v>
      </c>
      <c r="E10" s="9" t="s">
        <v>18</v>
      </c>
    </row>
    <row r="11" spans="1:5">
      <c r="A11" s="8" t="s">
        <v>19</v>
      </c>
      <c r="B11" s="8">
        <v>700</v>
      </c>
      <c r="C11" s="8" t="s">
        <v>30</v>
      </c>
      <c r="D11" s="8" t="s">
        <v>17</v>
      </c>
      <c r="E11" s="9" t="s">
        <v>18</v>
      </c>
    </row>
    <row r="12" spans="1:5">
      <c r="A12" s="8" t="s">
        <v>21</v>
      </c>
      <c r="B12" s="8">
        <v>3166</v>
      </c>
      <c r="C12" s="8" t="s">
        <v>31</v>
      </c>
      <c r="D12" s="9" t="s">
        <v>18</v>
      </c>
      <c r="E12" s="8"/>
    </row>
    <row r="13" spans="1:5">
      <c r="A13" s="8" t="s">
        <v>32</v>
      </c>
      <c r="B13" s="8">
        <v>702</v>
      </c>
      <c r="C13" s="8" t="s">
        <v>33</v>
      </c>
      <c r="D13" s="9" t="s">
        <v>18</v>
      </c>
      <c r="E13" s="8"/>
    </row>
    <row r="14" spans="1:5">
      <c r="A14" s="8" t="s">
        <v>32</v>
      </c>
      <c r="B14" s="8">
        <v>224</v>
      </c>
      <c r="C14" s="8" t="s">
        <v>34</v>
      </c>
      <c r="D14" s="8" t="s">
        <v>17</v>
      </c>
      <c r="E14" s="8"/>
    </row>
    <row r="15" spans="1:5">
      <c r="A15" s="8" t="s">
        <v>32</v>
      </c>
      <c r="B15" s="8">
        <v>622</v>
      </c>
      <c r="C15" s="8" t="s">
        <v>35</v>
      </c>
      <c r="D15" s="9" t="s">
        <v>18</v>
      </c>
      <c r="E15" s="8"/>
    </row>
    <row r="16" spans="1:5">
      <c r="A16" s="8" t="s">
        <v>32</v>
      </c>
      <c r="B16" s="8">
        <v>622</v>
      </c>
      <c r="C16" s="8" t="s">
        <v>36</v>
      </c>
      <c r="D16" s="8" t="s">
        <v>17</v>
      </c>
      <c r="E16" s="8"/>
    </row>
    <row r="17" spans="1:5">
      <c r="A17" s="8" t="s">
        <v>37</v>
      </c>
      <c r="B17" s="8">
        <v>1970</v>
      </c>
      <c r="C17" s="8" t="s">
        <v>38</v>
      </c>
      <c r="D17" s="8" t="s">
        <v>17</v>
      </c>
      <c r="E17" s="8"/>
    </row>
    <row r="18" spans="1:5">
      <c r="A18" s="8" t="s">
        <v>21</v>
      </c>
      <c r="B18" s="8">
        <v>485</v>
      </c>
      <c r="C18" s="8" t="s">
        <v>39</v>
      </c>
      <c r="D18" s="8" t="s">
        <v>17</v>
      </c>
      <c r="E18" s="8"/>
    </row>
    <row r="19" spans="1:5">
      <c r="A19" s="8" t="s">
        <v>40</v>
      </c>
      <c r="B19" s="8">
        <v>509</v>
      </c>
      <c r="C19" s="8" t="s">
        <v>41</v>
      </c>
      <c r="D19" s="8" t="s">
        <v>17</v>
      </c>
      <c r="E19" s="8"/>
    </row>
    <row r="20" spans="1:5">
      <c r="A20" s="8" t="s">
        <v>21</v>
      </c>
      <c r="B20" s="8">
        <v>514</v>
      </c>
      <c r="C20" s="8" t="s">
        <v>42</v>
      </c>
      <c r="D20" s="8" t="s">
        <v>17</v>
      </c>
      <c r="E20" s="8"/>
    </row>
    <row r="21" spans="1:5">
      <c r="A21" s="8" t="s">
        <v>15</v>
      </c>
      <c r="B21" s="8">
        <v>525</v>
      </c>
      <c r="C21" s="8" t="s">
        <v>43</v>
      </c>
      <c r="D21" s="8" t="s">
        <v>17</v>
      </c>
      <c r="E21" s="8"/>
    </row>
    <row r="22" spans="1:5">
      <c r="A22" s="8" t="s">
        <v>21</v>
      </c>
      <c r="B22" s="8">
        <v>1985</v>
      </c>
      <c r="C22" s="8" t="s">
        <v>44</v>
      </c>
      <c r="D22" s="8" t="s">
        <v>17</v>
      </c>
      <c r="E22" s="8"/>
    </row>
    <row r="23" spans="1:5">
      <c r="A23" s="8" t="s">
        <v>32</v>
      </c>
      <c r="B23" s="8">
        <v>166</v>
      </c>
      <c r="C23" s="8" t="s">
        <v>45</v>
      </c>
      <c r="D23" s="9" t="s">
        <v>18</v>
      </c>
      <c r="E23" s="10"/>
    </row>
    <row r="24" spans="1:5">
      <c r="A24" s="8" t="s">
        <v>32</v>
      </c>
      <c r="B24" s="8">
        <v>189</v>
      </c>
      <c r="C24" s="8" t="s">
        <v>46</v>
      </c>
      <c r="D24" s="8" t="s">
        <v>17</v>
      </c>
      <c r="E24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F5C46-2E4A-430D-A151-55956D14A2EB}">
  <dimension ref="A1:F20"/>
  <sheetViews>
    <sheetView workbookViewId="0">
      <selection activeCell="D9" sqref="D9"/>
    </sheetView>
  </sheetViews>
  <sheetFormatPr defaultRowHeight="15"/>
  <cols>
    <col min="1" max="1" width="20.5703125" customWidth="1"/>
    <col min="2" max="2" width="20.7109375" customWidth="1"/>
    <col min="3" max="3" width="13.85546875" customWidth="1"/>
    <col min="4" max="4" width="17.85546875" customWidth="1"/>
    <col min="5" max="5" width="19.5703125" customWidth="1"/>
  </cols>
  <sheetData>
    <row r="1" spans="1:6">
      <c r="A1" t="s">
        <v>49</v>
      </c>
    </row>
    <row r="3" spans="1:6">
      <c r="A3" t="s">
        <v>50</v>
      </c>
      <c r="B3" s="12" t="s">
        <v>104</v>
      </c>
      <c r="C3" s="12"/>
      <c r="D3" t="s">
        <v>51</v>
      </c>
      <c r="E3" t="s">
        <v>52</v>
      </c>
    </row>
    <row r="4" spans="1:6">
      <c r="A4" t="s">
        <v>53</v>
      </c>
      <c r="B4" s="11" t="s">
        <v>54</v>
      </c>
      <c r="C4" t="s">
        <v>55</v>
      </c>
      <c r="D4" t="s">
        <v>56</v>
      </c>
      <c r="E4" t="s">
        <v>57</v>
      </c>
    </row>
    <row r="5" spans="1:6">
      <c r="A5" t="s">
        <v>26</v>
      </c>
      <c r="B5" s="11" t="s">
        <v>58</v>
      </c>
      <c r="C5" t="s">
        <v>59</v>
      </c>
      <c r="D5" t="s">
        <v>60</v>
      </c>
      <c r="E5" t="s">
        <v>57</v>
      </c>
      <c r="F5" t="s">
        <v>57</v>
      </c>
    </row>
    <row r="6" spans="1:6">
      <c r="A6" t="s">
        <v>27</v>
      </c>
      <c r="B6" s="11" t="s">
        <v>61</v>
      </c>
      <c r="C6" t="s">
        <v>62</v>
      </c>
      <c r="D6" t="s">
        <v>63</v>
      </c>
      <c r="E6" t="s">
        <v>57</v>
      </c>
      <c r="F6" t="s">
        <v>57</v>
      </c>
    </row>
    <row r="7" spans="1:6">
      <c r="A7" t="s">
        <v>29</v>
      </c>
      <c r="B7" s="11" t="s">
        <v>64</v>
      </c>
      <c r="C7" t="s">
        <v>65</v>
      </c>
      <c r="D7" t="s">
        <v>57</v>
      </c>
      <c r="E7" t="s">
        <v>66</v>
      </c>
      <c r="F7" t="s">
        <v>57</v>
      </c>
    </row>
    <row r="8" spans="1:6">
      <c r="A8" t="s">
        <v>67</v>
      </c>
      <c r="B8" s="11" t="s">
        <v>68</v>
      </c>
      <c r="C8" t="s">
        <v>69</v>
      </c>
      <c r="D8" t="s">
        <v>57</v>
      </c>
      <c r="E8" t="s">
        <v>66</v>
      </c>
      <c r="F8" t="s">
        <v>57</v>
      </c>
    </row>
    <row r="9" spans="1:6">
      <c r="A9" t="s">
        <v>70</v>
      </c>
      <c r="B9" s="11" t="s">
        <v>71</v>
      </c>
      <c r="C9" t="s">
        <v>72</v>
      </c>
      <c r="D9" t="s">
        <v>57</v>
      </c>
      <c r="E9" t="s">
        <v>73</v>
      </c>
    </row>
    <row r="10" spans="1:6">
      <c r="A10" t="s">
        <v>33</v>
      </c>
      <c r="B10" s="11" t="s">
        <v>74</v>
      </c>
      <c r="C10" t="s">
        <v>75</v>
      </c>
      <c r="D10" t="s">
        <v>57</v>
      </c>
      <c r="E10" t="s">
        <v>76</v>
      </c>
      <c r="F10" t="s">
        <v>57</v>
      </c>
    </row>
    <row r="11" spans="1:6">
      <c r="A11" t="s">
        <v>34</v>
      </c>
      <c r="B11" s="11" t="s">
        <v>77</v>
      </c>
      <c r="C11" t="s">
        <v>78</v>
      </c>
      <c r="D11" t="s">
        <v>57</v>
      </c>
      <c r="E11" t="s">
        <v>79</v>
      </c>
      <c r="F11" t="s">
        <v>57</v>
      </c>
    </row>
    <row r="12" spans="1:6">
      <c r="A12" t="s">
        <v>44</v>
      </c>
      <c r="B12" s="11" t="s">
        <v>80</v>
      </c>
      <c r="C12" t="s">
        <v>81</v>
      </c>
      <c r="D12" t="s">
        <v>57</v>
      </c>
      <c r="E12" t="s">
        <v>82</v>
      </c>
      <c r="F12" t="s">
        <v>57</v>
      </c>
    </row>
    <row r="13" spans="1:6">
      <c r="A13" t="s">
        <v>46</v>
      </c>
      <c r="B13" s="11" t="s">
        <v>83</v>
      </c>
      <c r="C13" t="s">
        <v>84</v>
      </c>
      <c r="D13" t="s">
        <v>57</v>
      </c>
      <c r="E13" t="s">
        <v>76</v>
      </c>
      <c r="F13" t="s">
        <v>57</v>
      </c>
    </row>
    <row r="14" spans="1:6">
      <c r="A14" t="s">
        <v>85</v>
      </c>
      <c r="B14" t="s">
        <v>86</v>
      </c>
      <c r="C14" t="s">
        <v>87</v>
      </c>
      <c r="D14" t="s">
        <v>57</v>
      </c>
      <c r="E14" t="s">
        <v>88</v>
      </c>
      <c r="F14" t="s">
        <v>57</v>
      </c>
    </row>
    <row r="15" spans="1:6">
      <c r="A15" t="s">
        <v>36</v>
      </c>
      <c r="B15" t="s">
        <v>89</v>
      </c>
      <c r="C15" t="s">
        <v>90</v>
      </c>
      <c r="D15" t="s">
        <v>57</v>
      </c>
      <c r="E15" t="s">
        <v>82</v>
      </c>
      <c r="F15" t="s">
        <v>57</v>
      </c>
    </row>
    <row r="16" spans="1:6">
      <c r="A16" t="s">
        <v>35</v>
      </c>
      <c r="B16" t="s">
        <v>91</v>
      </c>
      <c r="C16" t="s">
        <v>90</v>
      </c>
      <c r="D16" t="s">
        <v>57</v>
      </c>
      <c r="E16" t="s">
        <v>82</v>
      </c>
      <c r="F16" t="s">
        <v>57</v>
      </c>
    </row>
    <row r="17" spans="1:6">
      <c r="A17" t="s">
        <v>92</v>
      </c>
      <c r="B17" t="s">
        <v>93</v>
      </c>
      <c r="C17" t="s">
        <v>94</v>
      </c>
      <c r="D17" t="s">
        <v>95</v>
      </c>
      <c r="E17" t="s">
        <v>57</v>
      </c>
      <c r="F17" t="s">
        <v>57</v>
      </c>
    </row>
    <row r="18" spans="1:6">
      <c r="A18" t="s">
        <v>41</v>
      </c>
      <c r="B18" t="s">
        <v>96</v>
      </c>
      <c r="C18" t="s">
        <v>97</v>
      </c>
      <c r="D18" t="s">
        <v>95</v>
      </c>
      <c r="E18" t="s">
        <v>57</v>
      </c>
      <c r="F18" t="s">
        <v>57</v>
      </c>
    </row>
    <row r="19" spans="1:6">
      <c r="A19" t="s">
        <v>42</v>
      </c>
      <c r="B19" t="s">
        <v>98</v>
      </c>
      <c r="C19" t="s">
        <v>99</v>
      </c>
      <c r="D19" t="s">
        <v>57</v>
      </c>
      <c r="E19" t="s">
        <v>82</v>
      </c>
      <c r="F19" t="s">
        <v>57</v>
      </c>
    </row>
    <row r="20" spans="1:6">
      <c r="A20" t="s">
        <v>100</v>
      </c>
      <c r="B20" t="s">
        <v>101</v>
      </c>
      <c r="C20" t="s">
        <v>102</v>
      </c>
      <c r="D20" t="s">
        <v>103</v>
      </c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 2</vt:lpstr>
      <vt:lpstr>Sheet3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Kerry Standen</cp:lastModifiedBy>
  <dcterms:created xsi:type="dcterms:W3CDTF">2022-12-20T16:23:20Z</dcterms:created>
  <dcterms:modified xsi:type="dcterms:W3CDTF">2024-02-07T16:41:49Z</dcterms:modified>
</cp:coreProperties>
</file>