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8_{F8E180D2-F5BF-4DAE-87F5-30D14DD5E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year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D27" i="1"/>
  <c r="D48" i="1"/>
  <c r="B48" i="1"/>
  <c r="B24" i="1"/>
  <c r="B3" i="1" s="1"/>
  <c r="C24" i="1"/>
  <c r="C3" i="1" s="1"/>
  <c r="D24" i="1"/>
  <c r="D3" i="1" s="1"/>
</calcChain>
</file>

<file path=xl/sharedStrings.xml><?xml version="1.0" encoding="utf-8"?>
<sst xmlns="http://schemas.openxmlformats.org/spreadsheetml/2006/main" count="18" uniqueCount="7">
  <si>
    <t>Month</t>
  </si>
  <si>
    <t>Total Number of DHP Applications Received</t>
  </si>
  <si>
    <t>Number of DHP Applications Accepted</t>
  </si>
  <si>
    <t>Number of DHP Applications Rejected</t>
  </si>
  <si>
    <t>2024/2025</t>
  </si>
  <si>
    <t>Total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</si>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</sst>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r97377\AppData\Local\Microsoft\Windows\INetCache\Content.Outlook\8Y425WJC\DHP%202025-26%20dataset.xlsx" TargetMode="External"/><Relationship Id="rId1" Type="http://schemas.openxmlformats.org/officeDocument/2006/relationships/externalLinkPath" Target="/Users/ker97377/AppData/Local/Microsoft/Windows/INetCache/Content.Outlook/8Y425WJC/DHP%202025-26%20data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-26"/>
    </sheetNames>
    <sheetDataSet>
      <sheetData sheetId="0">
        <row r="3">
          <cell r="B3">
            <v>178</v>
          </cell>
          <cell r="C3">
            <v>128</v>
          </cell>
          <cell r="D3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8"/>
  <sheetViews>
    <sheetView tabSelected="1" topLeftCell="A15" workbookViewId="0">
      <selection activeCell="C30" sqref="C30"/>
    </sheetView>
  </sheetViews>
  <sheetFormatPr defaultRowHeight="15" x14ac:dyDescent="0.25"/>
  <cols>
    <col min="1" max="1" width="9.42578125" bestFit="1" customWidth="1"/>
    <col min="2" max="2" width="40.7109375" bestFit="1" customWidth="1"/>
    <col min="3" max="3" width="35.42578125" bestFit="1" customWidth="1"/>
    <col min="4" max="4" width="35.140625" bestFit="1" customWidth="1"/>
  </cols>
  <sheetData>
    <row r="2" spans="1:7" x14ac:dyDescent="0.25">
      <c r="B2" s="1" t="s">
        <v>1</v>
      </c>
      <c r="C2" s="3" t="s">
        <v>2</v>
      </c>
      <c r="D2" s="1" t="s">
        <v>3</v>
      </c>
      <c r="E2" s="1"/>
      <c r="F2" s="1"/>
      <c r="G2" s="1"/>
    </row>
    <row r="3" spans="1:7" x14ac:dyDescent="0.25">
      <c r="A3" t="s">
        <v>4</v>
      </c>
      <c r="B3">
        <f>SUM(B24)</f>
        <v>1030</v>
      </c>
      <c r="C3">
        <f>SUM(C24)</f>
        <v>722</v>
      </c>
      <c r="D3">
        <f>SUM(D24)</f>
        <v>308</v>
      </c>
    </row>
    <row r="7" spans="1:7" ht="15.75" customHeight="1" x14ac:dyDescent="0.25"/>
    <row r="8" spans="1:7" ht="15.75" customHeight="1" x14ac:dyDescent="0.25"/>
    <row r="9" spans="1:7" ht="15.75" customHeight="1" x14ac:dyDescent="0.25"/>
    <row r="11" spans="1:7" ht="15.75" customHeight="1" x14ac:dyDescent="0.25">
      <c r="A11" s="1" t="s">
        <v>0</v>
      </c>
      <c r="B11" s="1" t="s">
        <v>1</v>
      </c>
      <c r="C11" s="3" t="s">
        <v>2</v>
      </c>
      <c r="D11" s="1" t="s">
        <v>3</v>
      </c>
    </row>
    <row r="12" spans="1:7" ht="15.75" customHeight="1" x14ac:dyDescent="0.25">
      <c r="A12" s="2">
        <v>45383</v>
      </c>
      <c r="B12">
        <v>70</v>
      </c>
      <c r="C12">
        <v>39</v>
      </c>
      <c r="D12">
        <v>31</v>
      </c>
    </row>
    <row r="13" spans="1:7" ht="15.75" customHeight="1" x14ac:dyDescent="0.25">
      <c r="A13" s="2">
        <v>45413</v>
      </c>
      <c r="B13">
        <v>84</v>
      </c>
      <c r="C13">
        <v>53</v>
      </c>
      <c r="D13">
        <v>31</v>
      </c>
    </row>
    <row r="14" spans="1:7" ht="15.75" customHeight="1" x14ac:dyDescent="0.25">
      <c r="A14" s="2">
        <v>45444</v>
      </c>
      <c r="B14">
        <v>99</v>
      </c>
      <c r="C14">
        <v>70</v>
      </c>
      <c r="D14">
        <v>29</v>
      </c>
    </row>
    <row r="15" spans="1:7" ht="15.75" customHeight="1" x14ac:dyDescent="0.25">
      <c r="A15" s="2">
        <v>45474</v>
      </c>
      <c r="B15">
        <v>89</v>
      </c>
      <c r="C15">
        <v>57</v>
      </c>
      <c r="D15">
        <v>32</v>
      </c>
    </row>
    <row r="16" spans="1:7" ht="15.75" customHeight="1" x14ac:dyDescent="0.25">
      <c r="A16" s="2">
        <v>45505</v>
      </c>
      <c r="B16">
        <v>78</v>
      </c>
      <c r="C16">
        <v>52</v>
      </c>
      <c r="D16">
        <v>26</v>
      </c>
    </row>
    <row r="17" spans="1:4" ht="15.75" customHeight="1" x14ac:dyDescent="0.25">
      <c r="A17" s="2">
        <v>45536</v>
      </c>
      <c r="B17">
        <v>90</v>
      </c>
      <c r="C17">
        <v>55</v>
      </c>
      <c r="D17">
        <v>35</v>
      </c>
    </row>
    <row r="18" spans="1:4" ht="15.75" customHeight="1" x14ac:dyDescent="0.25">
      <c r="A18" s="2">
        <v>45566</v>
      </c>
      <c r="B18">
        <v>71</v>
      </c>
      <c r="C18">
        <v>42</v>
      </c>
      <c r="D18">
        <v>29</v>
      </c>
    </row>
    <row r="19" spans="1:4" ht="15.75" customHeight="1" x14ac:dyDescent="0.25">
      <c r="A19" s="2">
        <v>45597</v>
      </c>
      <c r="B19">
        <v>66</v>
      </c>
      <c r="C19">
        <v>46</v>
      </c>
      <c r="D19">
        <v>20</v>
      </c>
    </row>
    <row r="20" spans="1:4" ht="15.75" customHeight="1" x14ac:dyDescent="0.25">
      <c r="A20" s="2">
        <v>45627</v>
      </c>
      <c r="B20">
        <v>67</v>
      </c>
      <c r="C20">
        <v>58</v>
      </c>
      <c r="D20">
        <v>9</v>
      </c>
    </row>
    <row r="21" spans="1:4" x14ac:dyDescent="0.25">
      <c r="A21" s="2">
        <v>45292</v>
      </c>
      <c r="B21">
        <v>76</v>
      </c>
      <c r="C21">
        <v>60</v>
      </c>
      <c r="D21">
        <v>16</v>
      </c>
    </row>
    <row r="22" spans="1:4" x14ac:dyDescent="0.25">
      <c r="A22" s="2">
        <v>45323</v>
      </c>
      <c r="B22">
        <v>115</v>
      </c>
      <c r="C22">
        <v>84</v>
      </c>
      <c r="D22">
        <v>31</v>
      </c>
    </row>
    <row r="23" spans="1:4" x14ac:dyDescent="0.25">
      <c r="A23" s="2">
        <v>45352</v>
      </c>
      <c r="B23">
        <v>125</v>
      </c>
      <c r="C23">
        <v>106</v>
      </c>
      <c r="D23">
        <v>19</v>
      </c>
    </row>
    <row r="24" spans="1:4" s="4" customFormat="1" x14ac:dyDescent="0.25">
      <c r="A24" s="4" t="s">
        <v>5</v>
      </c>
      <c r="B24" s="4">
        <f>SUM(B12:B23)</f>
        <v>1030</v>
      </c>
      <c r="C24" s="4">
        <f>SUM(C12:C23)</f>
        <v>722</v>
      </c>
      <c r="D24" s="4">
        <f>SUM(D12:D23)</f>
        <v>308</v>
      </c>
    </row>
    <row r="25" spans="1:4" s="4" customFormat="1" x14ac:dyDescent="0.25"/>
    <row r="26" spans="1:4" x14ac:dyDescent="0.25">
      <c r="B26" s="1" t="s">
        <v>1</v>
      </c>
      <c r="C26" s="3" t="s">
        <v>2</v>
      </c>
      <c r="D26" s="1" t="s">
        <v>3</v>
      </c>
    </row>
    <row r="27" spans="1:4" x14ac:dyDescent="0.25">
      <c r="A27" t="s">
        <v>6</v>
      </c>
      <c r="B27">
        <f>'[1]2025-26'!B3</f>
        <v>178</v>
      </c>
      <c r="C27">
        <f>'[1]2025-26'!C3</f>
        <v>128</v>
      </c>
      <c r="D27">
        <f>'[1]2025-26'!D3</f>
        <v>50</v>
      </c>
    </row>
    <row r="35" spans="1:4" x14ac:dyDescent="0.25">
      <c r="A35" s="1" t="s">
        <v>0</v>
      </c>
      <c r="B35" s="1" t="s">
        <v>1</v>
      </c>
      <c r="C35" s="3" t="s">
        <v>2</v>
      </c>
      <c r="D35" s="1" t="s">
        <v>3</v>
      </c>
    </row>
    <row r="36" spans="1:4" x14ac:dyDescent="0.25">
      <c r="A36" s="2">
        <v>45748</v>
      </c>
      <c r="B36">
        <v>110</v>
      </c>
      <c r="C36">
        <v>79</v>
      </c>
      <c r="D36">
        <v>31</v>
      </c>
    </row>
    <row r="37" spans="1:4" x14ac:dyDescent="0.25">
      <c r="A37" s="2">
        <v>45778</v>
      </c>
      <c r="B37">
        <v>68</v>
      </c>
      <c r="C37">
        <v>49</v>
      </c>
      <c r="D37">
        <v>19</v>
      </c>
    </row>
    <row r="38" spans="1:4" x14ac:dyDescent="0.25">
      <c r="A38" s="2">
        <v>45809</v>
      </c>
    </row>
    <row r="39" spans="1:4" x14ac:dyDescent="0.25">
      <c r="A39" s="2">
        <v>45839</v>
      </c>
    </row>
    <row r="40" spans="1:4" x14ac:dyDescent="0.25">
      <c r="A40" s="2">
        <v>45870</v>
      </c>
    </row>
    <row r="41" spans="1:4" x14ac:dyDescent="0.25">
      <c r="A41" s="2">
        <v>45901</v>
      </c>
    </row>
    <row r="42" spans="1:4" x14ac:dyDescent="0.25">
      <c r="A42" s="2">
        <v>45931</v>
      </c>
    </row>
    <row r="43" spans="1:4" x14ac:dyDescent="0.25">
      <c r="A43" s="2">
        <v>45962</v>
      </c>
    </row>
    <row r="44" spans="1:4" x14ac:dyDescent="0.25">
      <c r="A44" s="2">
        <v>45992</v>
      </c>
    </row>
    <row r="45" spans="1:4" x14ac:dyDescent="0.25">
      <c r="A45" s="2">
        <v>46023</v>
      </c>
    </row>
    <row r="46" spans="1:4" x14ac:dyDescent="0.25">
      <c r="A46" s="2">
        <v>46054</v>
      </c>
    </row>
    <row r="47" spans="1:4" x14ac:dyDescent="0.25">
      <c r="A47" s="2">
        <v>46082</v>
      </c>
    </row>
    <row r="48" spans="1:4" x14ac:dyDescent="0.25">
      <c r="A48" s="1" t="s">
        <v>5</v>
      </c>
      <c r="B48" s="1">
        <f>SUM(B36:B47)</f>
        <v>178</v>
      </c>
      <c r="C48" s="1">
        <v>128</v>
      </c>
      <c r="D48" s="1">
        <f>SUM(D36:D47)</f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years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2024-08-27T15:38:32Z</dcterms:created>
  <dcterms:modified xsi:type="dcterms:W3CDTF">2025-06-13T17:01:37Z</dcterms:modified>
</cp:coreProperties>
</file>